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ylvia\VÝSLEDKY - ARCHÍV\Výsledky 2019\EaR\"/>
    </mc:Choice>
  </mc:AlternateContent>
  <bookViews>
    <workbookView xWindow="0" yWindow="0" windowWidth="20445" windowHeight="7815"/>
  </bookViews>
  <sheets>
    <sheet name="Súťaž tímov EaR 2019" sheetId="1" r:id="rId1"/>
  </sheets>
  <calcPr calcId="152511"/>
</workbook>
</file>

<file path=xl/calcChain.xml><?xml version="1.0" encoding="utf-8"?>
<calcChain xmlns="http://schemas.openxmlformats.org/spreadsheetml/2006/main">
  <c r="K94" i="1" l="1"/>
  <c r="N94" i="1"/>
  <c r="K22" i="1" l="1"/>
  <c r="K10" i="1"/>
  <c r="K46" i="1"/>
  <c r="K52" i="1"/>
  <c r="K64" i="1"/>
  <c r="K76" i="1"/>
  <c r="AG94" i="1"/>
  <c r="AF94" i="1"/>
  <c r="AD94" i="1"/>
  <c r="AC94" i="1"/>
  <c r="AA94" i="1"/>
  <c r="Z94" i="1"/>
  <c r="X94" i="1"/>
  <c r="W94" i="1"/>
  <c r="U94" i="1"/>
  <c r="T94" i="1"/>
  <c r="R94" i="1"/>
  <c r="Q94" i="1"/>
  <c r="O94" i="1"/>
  <c r="P94" i="1" s="1"/>
  <c r="L94" i="1"/>
  <c r="M94" i="1" s="1"/>
  <c r="I94" i="1"/>
  <c r="H94" i="1"/>
  <c r="F94" i="1"/>
  <c r="E94" i="1"/>
  <c r="AG10" i="1"/>
  <c r="AF10" i="1"/>
  <c r="AD10" i="1"/>
  <c r="AC10" i="1"/>
  <c r="AA10" i="1"/>
  <c r="Z10" i="1"/>
  <c r="X10" i="1"/>
  <c r="W10" i="1"/>
  <c r="U10" i="1"/>
  <c r="T10" i="1"/>
  <c r="R10" i="1"/>
  <c r="Q10" i="1"/>
  <c r="O10" i="1"/>
  <c r="N10" i="1"/>
  <c r="L10" i="1"/>
  <c r="I10" i="1"/>
  <c r="H10" i="1"/>
  <c r="F10" i="1"/>
  <c r="E10" i="1"/>
  <c r="AG46" i="1"/>
  <c r="AF46" i="1"/>
  <c r="AD46" i="1"/>
  <c r="AC46" i="1"/>
  <c r="AA46" i="1"/>
  <c r="Z46" i="1"/>
  <c r="X46" i="1"/>
  <c r="W46" i="1"/>
  <c r="U46" i="1"/>
  <c r="T46" i="1"/>
  <c r="R46" i="1"/>
  <c r="Q46" i="1"/>
  <c r="O46" i="1"/>
  <c r="N46" i="1"/>
  <c r="L46" i="1"/>
  <c r="I46" i="1"/>
  <c r="H46" i="1"/>
  <c r="F46" i="1"/>
  <c r="E46" i="1"/>
  <c r="AG52" i="1"/>
  <c r="AF52" i="1"/>
  <c r="AD52" i="1"/>
  <c r="AC52" i="1"/>
  <c r="AA52" i="1"/>
  <c r="Z52" i="1"/>
  <c r="X52" i="1"/>
  <c r="W52" i="1"/>
  <c r="U52" i="1"/>
  <c r="T52" i="1"/>
  <c r="R52" i="1"/>
  <c r="Q52" i="1"/>
  <c r="O52" i="1"/>
  <c r="N52" i="1"/>
  <c r="L52" i="1"/>
  <c r="I52" i="1"/>
  <c r="H52" i="1"/>
  <c r="F52" i="1"/>
  <c r="E52" i="1"/>
  <c r="AF76" i="1"/>
  <c r="AG64" i="1"/>
  <c r="AF64" i="1"/>
  <c r="AG58" i="1"/>
  <c r="AF58" i="1"/>
  <c r="AG3" i="1"/>
  <c r="AF3" i="1"/>
  <c r="AG82" i="1"/>
  <c r="AF82" i="1"/>
  <c r="AG100" i="1"/>
  <c r="AF100" i="1"/>
  <c r="AG88" i="1"/>
  <c r="AF88" i="1"/>
  <c r="AG22" i="1"/>
  <c r="AF22" i="1"/>
  <c r="AG70" i="1"/>
  <c r="AF70" i="1"/>
  <c r="AG40" i="1"/>
  <c r="AF40" i="1"/>
  <c r="AG16" i="1"/>
  <c r="AF16" i="1"/>
  <c r="AG28" i="1"/>
  <c r="AF28" i="1"/>
  <c r="AG76" i="1"/>
  <c r="AG34" i="1"/>
  <c r="AF34" i="1"/>
  <c r="Z3" i="1"/>
  <c r="X3" i="1"/>
  <c r="X58" i="1"/>
  <c r="U3" i="1"/>
  <c r="T3" i="1"/>
  <c r="O3" i="1"/>
  <c r="N3" i="1"/>
  <c r="K58" i="1"/>
  <c r="L3" i="1"/>
  <c r="I3" i="1"/>
  <c r="X40" i="1"/>
  <c r="W40" i="1"/>
  <c r="AA3" i="1"/>
  <c r="W3" i="1"/>
  <c r="X34" i="1"/>
  <c r="W34" i="1"/>
  <c r="U34" i="1"/>
  <c r="T34" i="1"/>
  <c r="K3" i="1"/>
  <c r="K82" i="1"/>
  <c r="I34" i="1"/>
  <c r="I22" i="1"/>
  <c r="H3" i="1"/>
  <c r="AD64" i="1"/>
  <c r="AC64" i="1"/>
  <c r="AD58" i="1"/>
  <c r="AC58" i="1"/>
  <c r="AD3" i="1"/>
  <c r="AC3" i="1"/>
  <c r="AD82" i="1"/>
  <c r="AC82" i="1"/>
  <c r="AD100" i="1"/>
  <c r="AC100" i="1"/>
  <c r="AD88" i="1"/>
  <c r="AC88" i="1"/>
  <c r="AD22" i="1"/>
  <c r="AC22" i="1"/>
  <c r="AD70" i="1"/>
  <c r="AC70" i="1"/>
  <c r="AD40" i="1"/>
  <c r="AC40" i="1"/>
  <c r="AD16" i="1"/>
  <c r="AC16" i="1"/>
  <c r="AD28" i="1"/>
  <c r="AC28" i="1"/>
  <c r="AD76" i="1"/>
  <c r="AC76" i="1"/>
  <c r="AD34" i="1"/>
  <c r="AC34" i="1"/>
  <c r="AA64" i="1"/>
  <c r="Z64" i="1"/>
  <c r="AA58" i="1"/>
  <c r="Z58" i="1"/>
  <c r="AA82" i="1"/>
  <c r="Z82" i="1"/>
  <c r="AA100" i="1"/>
  <c r="Z100" i="1"/>
  <c r="AA88" i="1"/>
  <c r="Z88" i="1"/>
  <c r="AA22" i="1"/>
  <c r="Z22" i="1"/>
  <c r="AA70" i="1"/>
  <c r="Z70" i="1"/>
  <c r="AA40" i="1"/>
  <c r="Z40" i="1"/>
  <c r="AA16" i="1"/>
  <c r="Z16" i="1"/>
  <c r="AA28" i="1"/>
  <c r="Z28" i="1"/>
  <c r="AA76" i="1"/>
  <c r="Z76" i="1"/>
  <c r="AA34" i="1"/>
  <c r="Z34" i="1"/>
  <c r="X64" i="1"/>
  <c r="W64" i="1"/>
  <c r="U64" i="1"/>
  <c r="T64" i="1"/>
  <c r="R64" i="1"/>
  <c r="Q64" i="1"/>
  <c r="O64" i="1"/>
  <c r="N64" i="1"/>
  <c r="L64" i="1"/>
  <c r="I64" i="1"/>
  <c r="H64" i="1"/>
  <c r="F64" i="1"/>
  <c r="E64" i="1"/>
  <c r="W58" i="1"/>
  <c r="U58" i="1"/>
  <c r="T58" i="1"/>
  <c r="R58" i="1"/>
  <c r="Q58" i="1"/>
  <c r="O58" i="1"/>
  <c r="N58" i="1"/>
  <c r="L58" i="1"/>
  <c r="I58" i="1"/>
  <c r="H58" i="1"/>
  <c r="F58" i="1"/>
  <c r="E58" i="1"/>
  <c r="X82" i="1"/>
  <c r="W82" i="1"/>
  <c r="X100" i="1"/>
  <c r="W100" i="1"/>
  <c r="X88" i="1"/>
  <c r="W88" i="1"/>
  <c r="X22" i="1"/>
  <c r="W22" i="1"/>
  <c r="X70" i="1"/>
  <c r="W70" i="1"/>
  <c r="X16" i="1"/>
  <c r="W16" i="1"/>
  <c r="X28" i="1"/>
  <c r="W28" i="1"/>
  <c r="X76" i="1"/>
  <c r="W76" i="1"/>
  <c r="U82" i="1"/>
  <c r="T82" i="1"/>
  <c r="R82" i="1"/>
  <c r="Q82" i="1"/>
  <c r="O82" i="1"/>
  <c r="N82" i="1"/>
  <c r="L82" i="1"/>
  <c r="I82" i="1"/>
  <c r="H82" i="1"/>
  <c r="U88" i="1"/>
  <c r="T88" i="1"/>
  <c r="R88" i="1"/>
  <c r="Q88" i="1"/>
  <c r="U100" i="1"/>
  <c r="T100" i="1"/>
  <c r="R100" i="1"/>
  <c r="Q100" i="1"/>
  <c r="O100" i="1"/>
  <c r="U22" i="1"/>
  <c r="T22" i="1"/>
  <c r="R22" i="1"/>
  <c r="Q22" i="1"/>
  <c r="O22" i="1"/>
  <c r="N22" i="1"/>
  <c r="O88" i="1"/>
  <c r="N88" i="1"/>
  <c r="N100" i="1"/>
  <c r="L100" i="1"/>
  <c r="L88" i="1"/>
  <c r="L22" i="1"/>
  <c r="K88" i="1"/>
  <c r="K100" i="1"/>
  <c r="I88" i="1"/>
  <c r="I100" i="1"/>
  <c r="H22" i="1"/>
  <c r="H100" i="1"/>
  <c r="H88" i="1"/>
  <c r="R3" i="1"/>
  <c r="Q3" i="1"/>
  <c r="F3" i="1"/>
  <c r="E3" i="1"/>
  <c r="F82" i="1"/>
  <c r="E82" i="1"/>
  <c r="F100" i="1"/>
  <c r="F88" i="1"/>
  <c r="E88" i="1"/>
  <c r="E22" i="1"/>
  <c r="F22" i="1"/>
  <c r="U70" i="1"/>
  <c r="T70" i="1"/>
  <c r="R70" i="1"/>
  <c r="Q70" i="1"/>
  <c r="O70" i="1"/>
  <c r="N70" i="1"/>
  <c r="L70" i="1"/>
  <c r="K70" i="1"/>
  <c r="I70" i="1"/>
  <c r="H70" i="1"/>
  <c r="F70" i="1"/>
  <c r="E70" i="1"/>
  <c r="L40" i="1"/>
  <c r="K40" i="1"/>
  <c r="L16" i="1"/>
  <c r="K16" i="1"/>
  <c r="L28" i="1"/>
  <c r="K28" i="1"/>
  <c r="L76" i="1"/>
  <c r="L34" i="1"/>
  <c r="K34" i="1"/>
  <c r="N40" i="1"/>
  <c r="O40" i="1"/>
  <c r="T40" i="1"/>
  <c r="U40" i="1"/>
  <c r="N16" i="1"/>
  <c r="O16" i="1"/>
  <c r="T16" i="1"/>
  <c r="U16" i="1"/>
  <c r="N28" i="1"/>
  <c r="O28" i="1"/>
  <c r="T28" i="1"/>
  <c r="U28" i="1"/>
  <c r="N76" i="1"/>
  <c r="O76" i="1"/>
  <c r="T76" i="1"/>
  <c r="U76" i="1"/>
  <c r="N34" i="1"/>
  <c r="O34" i="1"/>
  <c r="R40" i="1"/>
  <c r="Q40" i="1"/>
  <c r="I40" i="1"/>
  <c r="H40" i="1"/>
  <c r="F40" i="1"/>
  <c r="E40" i="1"/>
  <c r="R16" i="1"/>
  <c r="Q16" i="1"/>
  <c r="I16" i="1"/>
  <c r="H16" i="1"/>
  <c r="F16" i="1"/>
  <c r="E16" i="1"/>
  <c r="R28" i="1"/>
  <c r="Q28" i="1"/>
  <c r="I28" i="1"/>
  <c r="H28" i="1"/>
  <c r="F28" i="1"/>
  <c r="E28" i="1"/>
  <c r="R76" i="1"/>
  <c r="Q76" i="1"/>
  <c r="I76" i="1"/>
  <c r="H76" i="1"/>
  <c r="F76" i="1"/>
  <c r="E76" i="1"/>
  <c r="Q34" i="1"/>
  <c r="S34" i="1" s="1"/>
  <c r="S35" i="1" s="1"/>
  <c r="F34" i="1"/>
  <c r="E34" i="1"/>
  <c r="H34" i="1"/>
  <c r="M52" i="1" l="1"/>
  <c r="AH28" i="1"/>
  <c r="AH29" i="1" s="1"/>
  <c r="AH16" i="1"/>
  <c r="AH17" i="1" s="1"/>
  <c r="AH40" i="1"/>
  <c r="AH41" i="1" s="1"/>
  <c r="AH70" i="1"/>
  <c r="AH71" i="1" s="1"/>
  <c r="AH22" i="1"/>
  <c r="AH23" i="1" s="1"/>
  <c r="AH88" i="1"/>
  <c r="AH89" i="1" s="1"/>
  <c r="AH100" i="1"/>
  <c r="AH101" i="1" s="1"/>
  <c r="AH82" i="1"/>
  <c r="AH83" i="1" s="1"/>
  <c r="AH58" i="1"/>
  <c r="AH59" i="1" s="1"/>
  <c r="AH64" i="1"/>
  <c r="AH65" i="1" s="1"/>
  <c r="S52" i="1"/>
  <c r="S53" i="1" s="1"/>
  <c r="AB52" i="1"/>
  <c r="AB53" i="1" s="1"/>
  <c r="AE52" i="1"/>
  <c r="AE53" i="1" s="1"/>
  <c r="AH52" i="1"/>
  <c r="AH53" i="1" s="1"/>
  <c r="M46" i="1"/>
  <c r="S10" i="1"/>
  <c r="S11" i="1" s="1"/>
  <c r="AB10" i="1"/>
  <c r="AB11" i="1" s="1"/>
  <c r="AE10" i="1"/>
  <c r="AE11" i="1" s="1"/>
  <c r="AH10" i="1"/>
  <c r="AH11" i="1" s="1"/>
  <c r="S94" i="1"/>
  <c r="S95" i="1" s="1"/>
  <c r="AE46" i="1"/>
  <c r="AE47" i="1" s="1"/>
  <c r="AB46" i="1"/>
  <c r="AB47" i="1" s="1"/>
  <c r="AH46" i="1"/>
  <c r="AH47" i="1" s="1"/>
  <c r="Y10" i="1"/>
  <c r="Y94" i="1"/>
  <c r="Y46" i="1"/>
  <c r="Y52" i="1"/>
  <c r="V10" i="1"/>
  <c r="V94" i="1"/>
  <c r="V52" i="1"/>
  <c r="P52" i="1"/>
  <c r="P10" i="1"/>
  <c r="J94" i="1"/>
  <c r="G94" i="1"/>
  <c r="AH34" i="1"/>
  <c r="AH35" i="1" s="1"/>
  <c r="S46" i="1"/>
  <c r="S47" i="1" s="1"/>
  <c r="AE94" i="1"/>
  <c r="AE95" i="1" s="1"/>
  <c r="P46" i="1"/>
  <c r="V46" i="1"/>
  <c r="AB94" i="1"/>
  <c r="AB95" i="1" s="1"/>
  <c r="AH94" i="1"/>
  <c r="AH95" i="1" s="1"/>
  <c r="M64" i="1"/>
  <c r="M10" i="1"/>
  <c r="J10" i="1"/>
  <c r="J46" i="1"/>
  <c r="J52" i="1"/>
  <c r="G10" i="1"/>
  <c r="G46" i="1"/>
  <c r="G52" i="1"/>
  <c r="AH3" i="1"/>
  <c r="AH4" i="1" s="1"/>
  <c r="AH76" i="1"/>
  <c r="AH77" i="1" s="1"/>
  <c r="M58" i="1"/>
  <c r="J3" i="1"/>
  <c r="AB64" i="1"/>
  <c r="AB65" i="1" s="1"/>
  <c r="AE100" i="1"/>
  <c r="AE101" i="1" s="1"/>
  <c r="AE64" i="1"/>
  <c r="AE65" i="1" s="1"/>
  <c r="S28" i="1"/>
  <c r="S29" i="1" s="1"/>
  <c r="S40" i="1"/>
  <c r="S41" i="1" s="1"/>
  <c r="S22" i="1"/>
  <c r="S23" i="1" s="1"/>
  <c r="AB58" i="1"/>
  <c r="AB59" i="1" s="1"/>
  <c r="AE58" i="1"/>
  <c r="AE59" i="1" s="1"/>
  <c r="S64" i="1"/>
  <c r="S65" i="1" s="1"/>
  <c r="Y64" i="1"/>
  <c r="S16" i="1"/>
  <c r="S17" i="1" s="1"/>
  <c r="S82" i="1"/>
  <c r="S83" i="1" s="1"/>
  <c r="S76" i="1"/>
  <c r="S77" i="1" s="1"/>
  <c r="J58" i="1"/>
  <c r="P64" i="1"/>
  <c r="V64" i="1"/>
  <c r="AE3" i="1"/>
  <c r="AE4" i="1" s="1"/>
  <c r="AE88" i="1"/>
  <c r="AE89" i="1" s="1"/>
  <c r="AE22" i="1"/>
  <c r="AE23" i="1" s="1"/>
  <c r="AE40" i="1"/>
  <c r="AE41" i="1" s="1"/>
  <c r="AE70" i="1"/>
  <c r="AE71" i="1" s="1"/>
  <c r="AE76" i="1"/>
  <c r="AE77" i="1" s="1"/>
  <c r="AE82" i="1"/>
  <c r="AE83" i="1" s="1"/>
  <c r="AE16" i="1"/>
  <c r="AE17" i="1" s="1"/>
  <c r="AE28" i="1"/>
  <c r="AE29" i="1" s="1"/>
  <c r="AE34" i="1"/>
  <c r="AE35" i="1" s="1"/>
  <c r="AB76" i="1"/>
  <c r="AB77" i="1" s="1"/>
  <c r="AB34" i="1"/>
  <c r="AB35" i="1" s="1"/>
  <c r="AB3" i="1"/>
  <c r="AB4" i="1" s="1"/>
  <c r="AB82" i="1"/>
  <c r="AB83" i="1" s="1"/>
  <c r="AB100" i="1"/>
  <c r="AB101" i="1" s="1"/>
  <c r="AB88" i="1"/>
  <c r="AB89" i="1" s="1"/>
  <c r="AB22" i="1"/>
  <c r="AB23" i="1" s="1"/>
  <c r="AB70" i="1"/>
  <c r="AB71" i="1" s="1"/>
  <c r="AB40" i="1"/>
  <c r="AB41" i="1" s="1"/>
  <c r="AB16" i="1"/>
  <c r="AB17" i="1" s="1"/>
  <c r="AB28" i="1"/>
  <c r="AB29" i="1" s="1"/>
  <c r="Y3" i="1"/>
  <c r="Y82" i="1"/>
  <c r="Y83" i="1" s="1"/>
  <c r="Y100" i="1"/>
  <c r="Y101" i="1" s="1"/>
  <c r="Y88" i="1"/>
  <c r="Y89" i="1" s="1"/>
  <c r="Y22" i="1"/>
  <c r="Y70" i="1"/>
  <c r="Y40" i="1"/>
  <c r="Y34" i="1"/>
  <c r="V82" i="1"/>
  <c r="V83" i="1" s="1"/>
  <c r="V22" i="1"/>
  <c r="V40" i="1"/>
  <c r="V16" i="1"/>
  <c r="V28" i="1"/>
  <c r="V76" i="1"/>
  <c r="V34" i="1"/>
  <c r="P16" i="1"/>
  <c r="P28" i="1"/>
  <c r="P82" i="1"/>
  <c r="P88" i="1"/>
  <c r="P89" i="1" s="1"/>
  <c r="P22" i="1"/>
  <c r="P40" i="1"/>
  <c r="P76" i="1"/>
  <c r="P34" i="1"/>
  <c r="M100" i="1"/>
  <c r="M101" i="1" s="1"/>
  <c r="M88" i="1"/>
  <c r="M89" i="1" s="1"/>
  <c r="M22" i="1"/>
  <c r="M82" i="1"/>
  <c r="J40" i="1"/>
  <c r="J88" i="1"/>
  <c r="J16" i="1"/>
  <c r="J28" i="1"/>
  <c r="J76" i="1"/>
  <c r="Y76" i="1"/>
  <c r="Y16" i="1"/>
  <c r="Y58" i="1"/>
  <c r="Y28" i="1"/>
  <c r="V70" i="1"/>
  <c r="V3" i="1"/>
  <c r="V100" i="1"/>
  <c r="V101" i="1" s="1"/>
  <c r="V88" i="1"/>
  <c r="V89" i="1" s="1"/>
  <c r="V58" i="1"/>
  <c r="S58" i="1"/>
  <c r="S59" i="1" s="1"/>
  <c r="S70" i="1"/>
  <c r="S71" i="1" s="1"/>
  <c r="S3" i="1"/>
  <c r="S4" i="1" s="1"/>
  <c r="S100" i="1"/>
  <c r="S101" i="1" s="1"/>
  <c r="S88" i="1"/>
  <c r="S89" i="1" s="1"/>
  <c r="P70" i="1"/>
  <c r="P3" i="1"/>
  <c r="P100" i="1"/>
  <c r="P58" i="1"/>
  <c r="M76" i="1"/>
  <c r="M16" i="1"/>
  <c r="M34" i="1"/>
  <c r="M28" i="1"/>
  <c r="M40" i="1"/>
  <c r="M70" i="1"/>
  <c r="M3" i="1"/>
  <c r="J70" i="1"/>
  <c r="J22" i="1"/>
  <c r="J64" i="1"/>
  <c r="J100" i="1"/>
  <c r="J34" i="1"/>
  <c r="J82" i="1"/>
  <c r="G64" i="1"/>
  <c r="G58" i="1"/>
  <c r="G82" i="1"/>
  <c r="G40" i="1"/>
  <c r="G100" i="1"/>
  <c r="G3" i="1"/>
  <c r="G16" i="1"/>
  <c r="G34" i="1"/>
  <c r="G76" i="1"/>
  <c r="G88" i="1"/>
  <c r="G70" i="1"/>
  <c r="G28" i="1"/>
  <c r="G22" i="1"/>
  <c r="AI94" i="1" l="1"/>
  <c r="Y77" i="1"/>
  <c r="V77" i="1"/>
  <c r="P77" i="1"/>
  <c r="P95" i="1" s="1"/>
  <c r="AI70" i="1"/>
  <c r="M77" i="1"/>
  <c r="AI10" i="1"/>
  <c r="G77" i="1"/>
  <c r="G95" i="1" s="1"/>
  <c r="J77" i="1"/>
  <c r="J17" i="1" s="1"/>
  <c r="AI46" i="1"/>
  <c r="AI52" i="1"/>
  <c r="AI64" i="1"/>
  <c r="AI58" i="1"/>
  <c r="AI3" i="1"/>
  <c r="AI82" i="1"/>
  <c r="AI100" i="1"/>
  <c r="AI88" i="1"/>
  <c r="AI22" i="1"/>
  <c r="AI40" i="1"/>
  <c r="AI16" i="1"/>
  <c r="AI28" i="1"/>
  <c r="AI34" i="1"/>
  <c r="AI76" i="1"/>
  <c r="Y11" i="1" l="1"/>
  <c r="Y95" i="1"/>
  <c r="Y35" i="1"/>
  <c r="Y47" i="1"/>
  <c r="Y53" i="1"/>
  <c r="Y65" i="1"/>
  <c r="Y59" i="1"/>
  <c r="Y4" i="1"/>
  <c r="Y23" i="1"/>
  <c r="Y71" i="1"/>
  <c r="Y41" i="1"/>
  <c r="Y17" i="1"/>
  <c r="Y29" i="1"/>
  <c r="AI11" i="1"/>
  <c r="V53" i="1"/>
  <c r="V95" i="1"/>
  <c r="V59" i="1"/>
  <c r="V71" i="1"/>
  <c r="V41" i="1"/>
  <c r="V35" i="1"/>
  <c r="V65" i="1"/>
  <c r="V4" i="1"/>
  <c r="V47" i="1"/>
  <c r="V23" i="1"/>
  <c r="V11" i="1"/>
  <c r="V29" i="1"/>
  <c r="V17" i="1"/>
  <c r="P47" i="1"/>
  <c r="P11" i="1"/>
  <c r="P35" i="1"/>
  <c r="P53" i="1"/>
  <c r="P65" i="1"/>
  <c r="P59" i="1"/>
  <c r="P4" i="1"/>
  <c r="P83" i="1"/>
  <c r="P101" i="1"/>
  <c r="P23" i="1"/>
  <c r="P71" i="1"/>
  <c r="P41" i="1"/>
  <c r="P17" i="1"/>
  <c r="P29" i="1"/>
  <c r="M23" i="1"/>
  <c r="M95" i="1"/>
  <c r="J95" i="1"/>
  <c r="M11" i="1"/>
  <c r="M53" i="1"/>
  <c r="M47" i="1"/>
  <c r="M35" i="1"/>
  <c r="M65" i="1"/>
  <c r="M59" i="1"/>
  <c r="M4" i="1"/>
  <c r="M83" i="1"/>
  <c r="M71" i="1"/>
  <c r="M41" i="1"/>
  <c r="M17" i="1"/>
  <c r="M29" i="1"/>
  <c r="G65" i="1"/>
  <c r="G101" i="1"/>
  <c r="G41" i="1"/>
  <c r="G83" i="1"/>
  <c r="G71" i="1"/>
  <c r="G35" i="1"/>
  <c r="G59" i="1"/>
  <c r="G17" i="1"/>
  <c r="G47" i="1"/>
  <c r="G4" i="1"/>
  <c r="G23" i="1"/>
  <c r="G29" i="1"/>
  <c r="G89" i="1"/>
  <c r="G53" i="1"/>
  <c r="J47" i="1"/>
  <c r="J11" i="1"/>
  <c r="J89" i="1"/>
  <c r="J53" i="1"/>
  <c r="J65" i="1"/>
  <c r="J59" i="1"/>
  <c r="J4" i="1"/>
  <c r="J41" i="1"/>
  <c r="J29" i="1"/>
  <c r="J101" i="1"/>
  <c r="J83" i="1"/>
  <c r="J71" i="1"/>
  <c r="J35" i="1"/>
  <c r="J23" i="1"/>
  <c r="AI83" i="1"/>
  <c r="AI53" i="1"/>
  <c r="AI17" i="1"/>
  <c r="AI65" i="1"/>
  <c r="AI41" i="1"/>
  <c r="AI71" i="1"/>
  <c r="AI77" i="1"/>
  <c r="AI101" i="1"/>
  <c r="AI89" i="1"/>
  <c r="AI23" i="1"/>
  <c r="AI4" i="1"/>
  <c r="AI47" i="1"/>
  <c r="AI29" i="1"/>
  <c r="AI35" i="1"/>
  <c r="AI59" i="1"/>
  <c r="G11" i="1"/>
</calcChain>
</file>

<file path=xl/sharedStrings.xml><?xml version="1.0" encoding="utf-8"?>
<sst xmlns="http://schemas.openxmlformats.org/spreadsheetml/2006/main" count="231" uniqueCount="133">
  <si>
    <t>1.d</t>
  </si>
  <si>
    <t>2.d</t>
  </si>
  <si>
    <t>Spolu</t>
  </si>
  <si>
    <t>Enduro Team Suchodolie</t>
  </si>
  <si>
    <t>SPOLU</t>
  </si>
  <si>
    <t>SP E3</t>
  </si>
  <si>
    <t>MMSR E2</t>
  </si>
  <si>
    <t>MMSR E1</t>
  </si>
  <si>
    <t>SP E1</t>
  </si>
  <si>
    <t>SP E2</t>
  </si>
  <si>
    <t>Enduro Koperbent Team</t>
  </si>
  <si>
    <t>Por</t>
  </si>
  <si>
    <t>PORADIE</t>
  </si>
  <si>
    <t>Veterán</t>
  </si>
  <si>
    <t>Hobby E2</t>
  </si>
  <si>
    <t>Hobby E3</t>
  </si>
  <si>
    <t>Motocross Club Skýcov 1</t>
  </si>
  <si>
    <t>Motocross Club Skýcov 2</t>
  </si>
  <si>
    <t>Hobby E1</t>
  </si>
  <si>
    <t>Kadet</t>
  </si>
  <si>
    <t>Štefan Svitko</t>
  </si>
  <si>
    <t>FORD SZILCAR RACING TEAM</t>
  </si>
  <si>
    <t>Bobell Enduro Team</t>
  </si>
  <si>
    <t>Rastislav Kokavec</t>
  </si>
  <si>
    <t>Martin Giertl</t>
  </si>
  <si>
    <t>Peter Murgaš</t>
  </si>
  <si>
    <t>Marenčák Jozef</t>
  </si>
  <si>
    <t>Kollár Peter</t>
  </si>
  <si>
    <t>Bugár Tomáš</t>
  </si>
  <si>
    <t>veterán</t>
  </si>
  <si>
    <t>MM SR E1</t>
  </si>
  <si>
    <t>Hricko Branislav</t>
  </si>
  <si>
    <t>Záhumenský Peter</t>
  </si>
  <si>
    <t>Štofka Ondrej</t>
  </si>
  <si>
    <t>Szilasi Jozef</t>
  </si>
  <si>
    <t>MM SR E2</t>
  </si>
  <si>
    <t>HobbyE1</t>
  </si>
  <si>
    <t>Kostelanský Michal</t>
  </si>
  <si>
    <t>Konušík Miloš</t>
  </si>
  <si>
    <t>Šuška Miroslav</t>
  </si>
  <si>
    <t>MM SR E3</t>
  </si>
  <si>
    <t>Maringa Erik</t>
  </si>
  <si>
    <t>Poluch Michal</t>
  </si>
  <si>
    <t>Klačanský Jozef</t>
  </si>
  <si>
    <t>Cingel Roman</t>
  </si>
  <si>
    <t>Gíreth Jakub</t>
  </si>
  <si>
    <t>Dávidík Martin</t>
  </si>
  <si>
    <t>Ivan Belko</t>
  </si>
  <si>
    <t>B.Mikuláš</t>
  </si>
  <si>
    <t>Juríčková Katarína</t>
  </si>
  <si>
    <t>Hostinský Thomas</t>
  </si>
  <si>
    <t>Pavkeje Jozef</t>
  </si>
  <si>
    <t>MOTOR TEAM PRIEVIDZA</t>
  </si>
  <si>
    <t>ženy</t>
  </si>
  <si>
    <t>EaR - Súťaž tímov 2019</t>
  </si>
  <si>
    <t>Belluš Branislav, ml.</t>
  </si>
  <si>
    <t>Vierik Marek</t>
  </si>
  <si>
    <t>Šteffek Rastislav</t>
  </si>
  <si>
    <t>Vanovčan Tomáš</t>
  </si>
  <si>
    <t>Sitko Peter</t>
  </si>
  <si>
    <t>kadet</t>
  </si>
  <si>
    <t>Bobell Enduro Team starci</t>
  </si>
  <si>
    <t xml:space="preserve">Belluš Branislav, Ing. </t>
  </si>
  <si>
    <t>Močáry Ervín</t>
  </si>
  <si>
    <t>Kendera Patrik</t>
  </si>
  <si>
    <t>Belluš Dalibor</t>
  </si>
  <si>
    <t>Lukačovič Andrej</t>
  </si>
  <si>
    <t>supervet.</t>
  </si>
  <si>
    <t xml:space="preserve">Gazdík Marián </t>
  </si>
  <si>
    <t>Ďurček Igor</t>
  </si>
  <si>
    <t>Halgaš Patrik</t>
  </si>
  <si>
    <t>Franko Ján, ml.</t>
  </si>
  <si>
    <t>Ševela Miroslav</t>
  </si>
  <si>
    <t>ODY Racing team</t>
  </si>
  <si>
    <t>Rosík Tomáš</t>
  </si>
  <si>
    <t>Katreniak Jakub</t>
  </si>
  <si>
    <t>Ridzoň Roman</t>
  </si>
  <si>
    <t>Kováčik Ľubomír</t>
  </si>
  <si>
    <t>Gregor Štefan</t>
  </si>
  <si>
    <t>Enduro team Brezno</t>
  </si>
  <si>
    <t>Hrabovský Matej</t>
  </si>
  <si>
    <t>Tkáčová Katarína</t>
  </si>
  <si>
    <t>Enduro Turiec Team</t>
  </si>
  <si>
    <t>Matejov Marián</t>
  </si>
  <si>
    <t>Siklienka Rudolf</t>
  </si>
  <si>
    <t>Siklienka Erik</t>
  </si>
  <si>
    <t>Mikuš Erik</t>
  </si>
  <si>
    <t>Pauček Patrik</t>
  </si>
  <si>
    <t>dorast</t>
  </si>
  <si>
    <t>Gahérová Erika</t>
  </si>
  <si>
    <t>Bernátová Michaela</t>
  </si>
  <si>
    <t>Bernát Marián</t>
  </si>
  <si>
    <t>Gejdoš Juraj</t>
  </si>
  <si>
    <t xml:space="preserve">Sabala Ján </t>
  </si>
  <si>
    <t>QUAD</t>
  </si>
  <si>
    <t>Darmo Dominik</t>
  </si>
  <si>
    <t>Varga Ivan</t>
  </si>
  <si>
    <t>Dubóczi Jaroslav</t>
  </si>
  <si>
    <t>Valyik Peter</t>
  </si>
  <si>
    <t>?</t>
  </si>
  <si>
    <t>Čižmarík Juraj</t>
  </si>
  <si>
    <t>Gerbel Jakub</t>
  </si>
  <si>
    <t>Kostelanský Ján</t>
  </si>
  <si>
    <t>Adamčík Ivan</t>
  </si>
  <si>
    <t>PODMANOTÍM SMX</t>
  </si>
  <si>
    <t>Haviar Marek</t>
  </si>
  <si>
    <t>Čmelo Michal</t>
  </si>
  <si>
    <t>Čerňanský Miroslav</t>
  </si>
  <si>
    <t>Lednický Miroslav</t>
  </si>
  <si>
    <t>Haviar team</t>
  </si>
  <si>
    <t>Slovnaft Rally Team</t>
  </si>
  <si>
    <t>SK Energy Team</t>
  </si>
  <si>
    <t>Svitok Tomáš</t>
  </si>
  <si>
    <t>Bisták Juraj</t>
  </si>
  <si>
    <t>Bartková Petra</t>
  </si>
  <si>
    <t>Štefanička Jozef</t>
  </si>
  <si>
    <t>Gottvald Martin</t>
  </si>
  <si>
    <t>Klabačka Filip</t>
  </si>
  <si>
    <t>Gottvald Adam</t>
  </si>
  <si>
    <t>Čipka Tomáš</t>
  </si>
  <si>
    <t>Čipková Gabriela</t>
  </si>
  <si>
    <t>Skýcov</t>
  </si>
  <si>
    <t>Kovář Květoslav</t>
  </si>
  <si>
    <t>Lišov</t>
  </si>
  <si>
    <t>ENACC TEAM</t>
  </si>
  <si>
    <t>Zaťko Rudolf</t>
  </si>
  <si>
    <t>Jance Juraj</t>
  </si>
  <si>
    <t>Maslák Milan</t>
  </si>
  <si>
    <t>Kavečany</t>
  </si>
  <si>
    <t>Kanda Branislav</t>
  </si>
  <si>
    <t>Žaškov</t>
  </si>
  <si>
    <t>Morovno</t>
  </si>
  <si>
    <t>BMT Gottbros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</si>
</sst>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9"/>
      <color theme="1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9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2" borderId="15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3" borderId="16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3" fillId="4" borderId="46" xfId="0" applyFont="1" applyFill="1" applyBorder="1" applyAlignment="1">
      <alignment vertical="center"/>
    </xf>
    <xf numFmtId="0" fontId="6" fillId="0" borderId="57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3" fillId="4" borderId="44" xfId="0" applyFont="1" applyFill="1" applyBorder="1" applyAlignment="1">
      <alignment vertical="center"/>
    </xf>
    <xf numFmtId="0" fontId="3" fillId="4" borderId="52" xfId="0" applyFont="1" applyFill="1" applyBorder="1" applyAlignment="1">
      <alignment vertical="center"/>
    </xf>
    <xf numFmtId="0" fontId="9" fillId="0" borderId="44" xfId="0" applyFont="1" applyFill="1" applyBorder="1"/>
    <xf numFmtId="0" fontId="9" fillId="0" borderId="49" xfId="0" applyFont="1" applyBorder="1" applyAlignment="1">
      <alignment horizontal="center"/>
    </xf>
    <xf numFmtId="0" fontId="9" fillId="0" borderId="48" xfId="0" applyFont="1" applyBorder="1"/>
    <xf numFmtId="0" fontId="3" fillId="0" borderId="50" xfId="0" applyFont="1" applyBorder="1"/>
    <xf numFmtId="0" fontId="9" fillId="0" borderId="51" xfId="0" applyFont="1" applyFill="1" applyBorder="1" applyAlignment="1">
      <alignment horizontal="center"/>
    </xf>
    <xf numFmtId="0" fontId="3" fillId="0" borderId="52" xfId="0" applyFont="1" applyBorder="1"/>
    <xf numFmtId="0" fontId="9" fillId="0" borderId="53" xfId="0" applyFont="1" applyFill="1" applyBorder="1" applyAlignment="1">
      <alignment horizontal="center"/>
    </xf>
    <xf numFmtId="0" fontId="9" fillId="0" borderId="46" xfId="0" applyFont="1" applyFill="1" applyBorder="1"/>
    <xf numFmtId="0" fontId="3" fillId="0" borderId="54" xfId="0" applyFont="1" applyBorder="1"/>
    <xf numFmtId="0" fontId="3" fillId="0" borderId="62" xfId="0" applyFont="1" applyFill="1" applyBorder="1" applyAlignment="1">
      <alignment horizontal="left"/>
    </xf>
    <xf numFmtId="0" fontId="3" fillId="0" borderId="66" xfId="0" applyFont="1" applyFill="1" applyBorder="1" applyAlignment="1">
      <alignment horizontal="center"/>
    </xf>
    <xf numFmtId="0" fontId="3" fillId="0" borderId="48" xfId="0" applyFont="1" applyFill="1" applyBorder="1"/>
    <xf numFmtId="0" fontId="3" fillId="0" borderId="50" xfId="0" applyFont="1" applyFill="1" applyBorder="1"/>
    <xf numFmtId="0" fontId="3" fillId="0" borderId="67" xfId="0" applyFont="1" applyFill="1" applyBorder="1" applyAlignment="1">
      <alignment horizontal="center"/>
    </xf>
    <xf numFmtId="0" fontId="3" fillId="0" borderId="44" xfId="0" applyFont="1" applyFill="1" applyBorder="1"/>
    <xf numFmtId="0" fontId="3" fillId="0" borderId="52" xfId="0" applyFont="1" applyFill="1" applyBorder="1"/>
    <xf numFmtId="0" fontId="3" fillId="0" borderId="68" xfId="0" applyFont="1" applyFill="1" applyBorder="1" applyAlignment="1">
      <alignment horizontal="center"/>
    </xf>
    <xf numFmtId="0" fontId="3" fillId="0" borderId="46" xfId="0" applyFont="1" applyFill="1" applyBorder="1"/>
    <xf numFmtId="0" fontId="3" fillId="0" borderId="54" xfId="0" applyFont="1" applyFill="1" applyBorder="1"/>
    <xf numFmtId="0" fontId="3" fillId="0" borderId="69" xfId="0" applyFont="1" applyFill="1" applyBorder="1" applyAlignment="1">
      <alignment horizontal="center"/>
    </xf>
    <xf numFmtId="0" fontId="3" fillId="0" borderId="47" xfId="0" applyFont="1" applyFill="1" applyBorder="1"/>
    <xf numFmtId="0" fontId="3" fillId="0" borderId="59" xfId="0" applyFont="1" applyFill="1" applyBorder="1"/>
    <xf numFmtId="0" fontId="3" fillId="0" borderId="50" xfId="0" applyFont="1" applyFill="1" applyBorder="1" applyAlignment="1">
      <alignment horizontal="left"/>
    </xf>
    <xf numFmtId="0" fontId="3" fillId="0" borderId="52" xfId="0" applyFont="1" applyFill="1" applyBorder="1" applyAlignment="1">
      <alignment horizontal="left"/>
    </xf>
    <xf numFmtId="0" fontId="3" fillId="0" borderId="54" xfId="0" applyFont="1" applyFill="1" applyBorder="1" applyAlignment="1">
      <alignment horizontal="left"/>
    </xf>
    <xf numFmtId="0" fontId="3" fillId="0" borderId="70" xfId="0" applyFont="1" applyFill="1" applyBorder="1" applyAlignment="1">
      <alignment horizontal="center"/>
    </xf>
    <xf numFmtId="0" fontId="3" fillId="0" borderId="71" xfId="0" applyFont="1" applyFill="1" applyBorder="1"/>
    <xf numFmtId="0" fontId="3" fillId="0" borderId="72" xfId="0" applyFont="1" applyFill="1" applyBorder="1" applyAlignment="1">
      <alignment horizontal="center"/>
    </xf>
    <xf numFmtId="0" fontId="3" fillId="4" borderId="45" xfId="0" applyFont="1" applyFill="1" applyBorder="1" applyAlignment="1">
      <alignment vertical="center"/>
    </xf>
    <xf numFmtId="0" fontId="3" fillId="4" borderId="58" xfId="0" applyFont="1" applyFill="1" applyBorder="1" applyAlignment="1">
      <alignment vertical="center"/>
    </xf>
    <xf numFmtId="0" fontId="3" fillId="4" borderId="73" xfId="0" applyFont="1" applyFill="1" applyBorder="1" applyAlignment="1">
      <alignment vertical="center"/>
    </xf>
    <xf numFmtId="0" fontId="3" fillId="0" borderId="74" xfId="0" applyFont="1" applyFill="1" applyBorder="1" applyAlignment="1">
      <alignment horizontal="center"/>
    </xf>
    <xf numFmtId="0" fontId="3" fillId="0" borderId="75" xfId="0" applyFont="1" applyFill="1" applyBorder="1"/>
    <xf numFmtId="0" fontId="3" fillId="0" borderId="56" xfId="0" applyFont="1" applyFill="1" applyBorder="1" applyAlignment="1">
      <alignment horizontal="left"/>
    </xf>
    <xf numFmtId="0" fontId="3" fillId="0" borderId="76" xfId="0" applyFont="1" applyFill="1" applyBorder="1"/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1" fillId="5" borderId="42" xfId="0" applyFont="1" applyFill="1" applyBorder="1" applyAlignment="1">
      <alignment horizontal="left" vertical="center"/>
    </xf>
    <xf numFmtId="0" fontId="1" fillId="5" borderId="43" xfId="0" applyFont="1" applyFill="1" applyBorder="1" applyAlignment="1">
      <alignment horizontal="left" vertical="center"/>
    </xf>
    <xf numFmtId="0" fontId="1" fillId="5" borderId="61" xfId="0" applyFont="1" applyFill="1" applyBorder="1" applyAlignment="1">
      <alignment horizontal="left" vertical="center"/>
    </xf>
    <xf numFmtId="0" fontId="1" fillId="5" borderId="77" xfId="0" applyFont="1" applyFill="1" applyBorder="1" applyAlignment="1">
      <alignment horizontal="left" vertical="center"/>
    </xf>
    <xf numFmtId="0" fontId="1" fillId="5" borderId="78" xfId="0" applyFont="1" applyFill="1" applyBorder="1" applyAlignment="1">
      <alignment horizontal="left" vertical="center"/>
    </xf>
    <xf numFmtId="0" fontId="1" fillId="5" borderId="79" xfId="0" applyFont="1" applyFill="1" applyBorder="1" applyAlignment="1">
      <alignment horizontal="left" vertical="center"/>
    </xf>
    <xf numFmtId="0" fontId="1" fillId="5" borderId="29" xfId="0" applyFont="1" applyFill="1" applyBorder="1" applyAlignment="1">
      <alignment horizontal="left" vertical="center"/>
    </xf>
    <xf numFmtId="0" fontId="1" fillId="5" borderId="6" xfId="0" applyFont="1" applyFill="1" applyBorder="1" applyAlignment="1">
      <alignment horizontal="left" vertical="center"/>
    </xf>
    <xf numFmtId="0" fontId="1" fillId="5" borderId="55" xfId="0" applyFont="1" applyFill="1" applyBorder="1" applyAlignment="1">
      <alignment horizontal="left" vertical="center"/>
    </xf>
    <xf numFmtId="0" fontId="4" fillId="0" borderId="3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" fillId="5" borderId="39" xfId="0" applyFont="1" applyFill="1" applyBorder="1" applyAlignment="1">
      <alignment horizontal="left" vertical="center"/>
    </xf>
    <xf numFmtId="0" fontId="1" fillId="5" borderId="40" xfId="0" applyFont="1" applyFill="1" applyBorder="1" applyAlignment="1">
      <alignment horizontal="left" vertical="center"/>
    </xf>
    <xf numFmtId="0" fontId="1" fillId="5" borderId="60" xfId="0" applyFont="1" applyFill="1" applyBorder="1" applyAlignment="1">
      <alignment horizontal="left" vertical="center"/>
    </xf>
    <xf numFmtId="0" fontId="1" fillId="5" borderId="63" xfId="0" applyFont="1" applyFill="1" applyBorder="1" applyAlignment="1">
      <alignment horizontal="left" vertical="center"/>
    </xf>
    <xf numFmtId="0" fontId="1" fillId="5" borderId="64" xfId="0" applyFont="1" applyFill="1" applyBorder="1" applyAlignment="1">
      <alignment horizontal="left" vertical="center"/>
    </xf>
    <xf numFmtId="0" fontId="1" fillId="5" borderId="65" xfId="0" applyFont="1" applyFill="1" applyBorder="1" applyAlignment="1">
      <alignment horizontal="left" vertical="center"/>
    </xf>
    <xf numFmtId="0" fontId="2" fillId="6" borderId="33" xfId="0" applyFont="1" applyFill="1" applyBorder="1" applyAlignment="1">
      <alignment horizontal="center" vertical="center"/>
    </xf>
    <xf numFmtId="0" fontId="2" fillId="6" borderId="34" xfId="0" applyFont="1" applyFill="1" applyBorder="1" applyAlignment="1">
      <alignment horizontal="center" vertical="center"/>
    </xf>
    <xf numFmtId="0" fontId="2" fillId="6" borderId="41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3" fillId="0" borderId="80" xfId="0" applyFont="1" applyBorder="1" applyAlignment="1">
      <alignment horizontal="center" vertical="center"/>
    </xf>
    <xf numFmtId="0" fontId="3" fillId="0" borderId="8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82" xfId="0" applyFont="1" applyBorder="1" applyAlignment="1">
      <alignment horizontal="center" vertical="center"/>
    </xf>
    <xf numFmtId="0" fontId="1" fillId="5" borderId="83" xfId="0" applyFont="1" applyFill="1" applyBorder="1" applyAlignment="1">
      <alignment horizontal="left" vertical="center"/>
    </xf>
    <xf numFmtId="0" fontId="1" fillId="5" borderId="21" xfId="0" applyFont="1" applyFill="1" applyBorder="1" applyAlignment="1">
      <alignment horizontal="left" vertical="center"/>
    </xf>
    <xf numFmtId="0" fontId="1" fillId="5" borderId="84" xfId="0" applyFont="1" applyFill="1" applyBorder="1" applyAlignment="1">
      <alignment horizontal="left" vertical="center"/>
    </xf>
    <xf numFmtId="0" fontId="2" fillId="6" borderId="85" xfId="0" applyFont="1" applyFill="1" applyBorder="1" applyAlignment="1">
      <alignment horizontal="center" vertical="center"/>
    </xf>
    <xf numFmtId="0" fontId="2" fillId="6" borderId="86" xfId="0" applyFont="1" applyFill="1" applyBorder="1" applyAlignment="1">
      <alignment horizontal="center" vertical="center"/>
    </xf>
    <xf numFmtId="0" fontId="2" fillId="6" borderId="87" xfId="0" applyFont="1" applyFill="1" applyBorder="1" applyAlignment="1">
      <alignment horizontal="center" vertical="center"/>
    </xf>
    <xf numFmtId="0" fontId="3" fillId="0" borderId="88" xfId="0" applyFont="1" applyBorder="1" applyAlignment="1">
      <alignment horizontal="center" vertical="center"/>
    </xf>
    <xf numFmtId="0" fontId="4" fillId="0" borderId="89" xfId="0" applyFont="1" applyBorder="1" applyAlignment="1">
      <alignment horizontal="center" vertical="center"/>
    </xf>
    <xf numFmtId="0" fontId="3" fillId="0" borderId="90" xfId="0" applyFont="1" applyBorder="1" applyAlignment="1">
      <alignment horizontal="center" vertical="center"/>
    </xf>
    <xf numFmtId="0" fontId="4" fillId="0" borderId="91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05"/>
  <sheetViews>
    <sheetView tabSelected="1" zoomScale="120" zoomScaleNormal="120" workbookViewId="0">
      <selection activeCell="B1" sqref="B1:D2"/>
    </sheetView>
  </sheetViews>
  <sheetFormatPr defaultColWidth="9.33203125" defaultRowHeight="11.25" x14ac:dyDescent="0.2"/>
  <cols>
    <col min="1" max="1" width="0.6640625" style="21" customWidth="1"/>
    <col min="2" max="2" width="4.1640625" style="1" bestFit="1" customWidth="1"/>
    <col min="3" max="3" width="16.33203125" style="1" bestFit="1" customWidth="1"/>
    <col min="4" max="4" width="11.83203125" style="21" bestFit="1" customWidth="1"/>
    <col min="5" max="6" width="4" style="1" customWidth="1"/>
    <col min="7" max="7" width="5.83203125" style="1" customWidth="1"/>
    <col min="8" max="9" width="4" style="1" customWidth="1"/>
    <col min="10" max="10" width="6.83203125" style="1" customWidth="1"/>
    <col min="11" max="12" width="4" style="1" customWidth="1"/>
    <col min="13" max="13" width="5.83203125" style="1" customWidth="1"/>
    <col min="14" max="15" width="4" style="1" customWidth="1"/>
    <col min="16" max="16" width="5.83203125" style="1" customWidth="1"/>
    <col min="17" max="18" width="4" style="1" hidden="1" customWidth="1"/>
    <col min="19" max="19" width="5.83203125" style="1" hidden="1" customWidth="1"/>
    <col min="20" max="21" width="4" style="1" customWidth="1"/>
    <col min="22" max="22" width="5.83203125" style="1" customWidth="1"/>
    <col min="23" max="24" width="4" style="1" customWidth="1"/>
    <col min="25" max="25" width="5.83203125" style="1" customWidth="1"/>
    <col min="26" max="27" width="4" style="1" customWidth="1"/>
    <col min="28" max="28" width="5.83203125" style="1" customWidth="1"/>
    <col min="29" max="29" width="3.5" style="1" customWidth="1"/>
    <col min="30" max="30" width="4" style="1" customWidth="1"/>
    <col min="31" max="31" width="5.83203125" style="1" customWidth="1"/>
    <col min="32" max="32" width="3.5" style="1" customWidth="1"/>
    <col min="33" max="33" width="4" style="1" customWidth="1"/>
    <col min="34" max="34" width="5.83203125" style="1" customWidth="1"/>
    <col min="35" max="35" width="11.1640625" style="6" customWidth="1"/>
    <col min="36" max="36" width="4.1640625" style="5" customWidth="1"/>
    <col min="37" max="37" width="5.5" style="5" bestFit="1" customWidth="1"/>
    <col min="38" max="38" width="9.33203125" style="21"/>
    <col min="39" max="39" width="7.1640625" style="21" customWidth="1"/>
    <col min="40" max="40" width="9.33203125" style="21"/>
    <col min="41" max="41" width="8.5" style="21" customWidth="1"/>
    <col min="42" max="16384" width="9.33203125" style="21"/>
  </cols>
  <sheetData>
    <row r="1" spans="2:39" ht="8.25" customHeight="1" x14ac:dyDescent="0.2">
      <c r="B1" s="98" t="s">
        <v>54</v>
      </c>
      <c r="C1" s="99"/>
      <c r="D1" s="100"/>
      <c r="E1" s="91" t="s">
        <v>48</v>
      </c>
      <c r="F1" s="91"/>
      <c r="G1" s="23" t="s">
        <v>2</v>
      </c>
      <c r="H1" s="90" t="s">
        <v>121</v>
      </c>
      <c r="I1" s="91"/>
      <c r="J1" s="23" t="s">
        <v>2</v>
      </c>
      <c r="K1" s="90" t="s">
        <v>123</v>
      </c>
      <c r="L1" s="91"/>
      <c r="M1" s="23" t="s">
        <v>2</v>
      </c>
      <c r="N1" s="90" t="s">
        <v>128</v>
      </c>
      <c r="O1" s="91"/>
      <c r="P1" s="23" t="s">
        <v>2</v>
      </c>
      <c r="Q1" s="90"/>
      <c r="R1" s="91"/>
      <c r="S1" s="23" t="s">
        <v>2</v>
      </c>
      <c r="T1" s="90" t="s">
        <v>130</v>
      </c>
      <c r="U1" s="91"/>
      <c r="V1" s="23" t="s">
        <v>2</v>
      </c>
      <c r="W1" s="90" t="s">
        <v>131</v>
      </c>
      <c r="X1" s="91"/>
      <c r="Y1" s="23" t="s">
        <v>2</v>
      </c>
      <c r="Z1" s="90"/>
      <c r="AA1" s="91"/>
      <c r="AB1" s="23" t="s">
        <v>2</v>
      </c>
      <c r="AC1" s="90"/>
      <c r="AD1" s="91"/>
      <c r="AE1" s="23" t="s">
        <v>2</v>
      </c>
      <c r="AF1" s="90"/>
      <c r="AG1" s="91"/>
      <c r="AH1" s="23" t="s">
        <v>2</v>
      </c>
      <c r="AI1" s="31" t="s">
        <v>4</v>
      </c>
      <c r="AJ1" s="19"/>
      <c r="AK1" s="19"/>
      <c r="AM1" s="22"/>
    </row>
    <row r="2" spans="2:39" ht="8.25" customHeight="1" thickBot="1" x14ac:dyDescent="0.25">
      <c r="B2" s="109"/>
      <c r="C2" s="110"/>
      <c r="D2" s="111"/>
      <c r="E2" s="112" t="s">
        <v>0</v>
      </c>
      <c r="F2" s="112" t="s">
        <v>1</v>
      </c>
      <c r="G2" s="113" t="s">
        <v>11</v>
      </c>
      <c r="H2" s="114" t="s">
        <v>0</v>
      </c>
      <c r="I2" s="112" t="s">
        <v>1</v>
      </c>
      <c r="J2" s="113" t="s">
        <v>11</v>
      </c>
      <c r="K2" s="114" t="s">
        <v>0</v>
      </c>
      <c r="L2" s="112" t="s">
        <v>1</v>
      </c>
      <c r="M2" s="113" t="s">
        <v>11</v>
      </c>
      <c r="N2" s="114" t="s">
        <v>0</v>
      </c>
      <c r="O2" s="112" t="s">
        <v>1</v>
      </c>
      <c r="P2" s="113" t="s">
        <v>11</v>
      </c>
      <c r="Q2" s="114" t="s">
        <v>0</v>
      </c>
      <c r="R2" s="112" t="s">
        <v>1</v>
      </c>
      <c r="S2" s="113" t="s">
        <v>11</v>
      </c>
      <c r="T2" s="114" t="s">
        <v>0</v>
      </c>
      <c r="U2" s="112" t="s">
        <v>1</v>
      </c>
      <c r="V2" s="113" t="s">
        <v>11</v>
      </c>
      <c r="W2" s="114" t="s">
        <v>0</v>
      </c>
      <c r="X2" s="112" t="s">
        <v>1</v>
      </c>
      <c r="Y2" s="113" t="s">
        <v>11</v>
      </c>
      <c r="Z2" s="114" t="s">
        <v>0</v>
      </c>
      <c r="AA2" s="112" t="s">
        <v>1</v>
      </c>
      <c r="AB2" s="113" t="s">
        <v>11</v>
      </c>
      <c r="AC2" s="114" t="s">
        <v>0</v>
      </c>
      <c r="AD2" s="112" t="s">
        <v>1</v>
      </c>
      <c r="AE2" s="113" t="s">
        <v>11</v>
      </c>
      <c r="AF2" s="114" t="s">
        <v>0</v>
      </c>
      <c r="AG2" s="112"/>
      <c r="AH2" s="113" t="s">
        <v>11</v>
      </c>
      <c r="AI2" s="115" t="s">
        <v>12</v>
      </c>
      <c r="AM2" s="22"/>
    </row>
    <row r="3" spans="2:39" ht="8.25" customHeight="1" x14ac:dyDescent="0.2">
      <c r="B3" s="106" t="s">
        <v>110</v>
      </c>
      <c r="C3" s="107"/>
      <c r="D3" s="108"/>
      <c r="E3" s="29">
        <f>IF(COUNT(E4:E9)=0,"",(IF(COUNT(E4:E9)&lt;=3,SUM(E4:E9),SUM(LARGE(E4:E9,1),LARGE(E4:E9,2),LARGE(E4:E9,3)))))</f>
        <v>64</v>
      </c>
      <c r="F3" s="27">
        <f>IF(COUNT(F4:F9)=0,"",(IF(COUNT(F4:F9)&lt;=3,SUM(F4:F9),SUM(LARGE(F4:F9,1),LARGE(F4:F9,2),LARGE(F4:F9,3)))))</f>
        <v>72</v>
      </c>
      <c r="G3" s="30">
        <f>SUM(E3:F3)</f>
        <v>136</v>
      </c>
      <c r="H3" s="29">
        <f>IF(COUNT(H4:H9)=0,"",(IF(COUNT(H4:H9)&lt;=3,SUM(H4:H9),SUM(LARGE(H4:H9,1),LARGE(H4:H9,2),LARGE(H4:H9,3)))))</f>
        <v>69</v>
      </c>
      <c r="I3" s="27">
        <f>IF(COUNT(I4:I9)=0,"",(IF(COUNT(I4:I9)&lt;=3,SUM(I4:I9),SUM(LARGE(I4:I9,1),LARGE(I4:I9,2),LARGE(I4:I9,3)))))</f>
        <v>69</v>
      </c>
      <c r="J3" s="30">
        <f>SUM(H3:I3)</f>
        <v>138</v>
      </c>
      <c r="K3" s="26">
        <f>IF(COUNT(K4:K9)=0,"",(IF(COUNT(K4:K9)&lt;=3,SUM(K4:K9),SUM(LARGE(K4:K9,1),LARGE(K4:K9,2),LARGE(K4:K9,3)))))</f>
        <v>70</v>
      </c>
      <c r="L3" s="27">
        <f>IF(COUNT(L4:L9)=0,"",(IF(COUNT(L4:L9)&lt;=3,SUM(L4:L9),SUM(LARGE(L4:L9,1),LARGE(L4:L9,2),LARGE(L4:L9,3)))))</f>
        <v>70</v>
      </c>
      <c r="M3" s="30">
        <f>SUM(K3:L3)</f>
        <v>140</v>
      </c>
      <c r="N3" s="29">
        <f>IF(COUNT(N4:N9)=0,"",(IF(COUNT(N4:N9)&lt;=3,SUM(N4:N9),SUM(LARGE(N4:N9,1),LARGE(N4:N9,2),LARGE(N4:N9,3)))))</f>
        <v>69</v>
      </c>
      <c r="O3" s="27">
        <f>IF(COUNT(O4:O9)=0,"",(IF(COUNT(O4:O9)&lt;=3,SUM(O4:O9),SUM(LARGE(O4:O9,1),LARGE(O4:O9,2),LARGE(O4:O9,3)))))</f>
        <v>67</v>
      </c>
      <c r="P3" s="30">
        <f>SUM(N3:O3)</f>
        <v>136</v>
      </c>
      <c r="Q3" s="26" t="str">
        <f>IF(COUNT(#REF!)=0,"",(IF(COUNT(#REF!)&lt;=3,SUM(#REF!),SUM(LARGE(#REF!,1),LARGE(#REF!,2),LARGE(#REF!,3)))))</f>
        <v/>
      </c>
      <c r="R3" s="27" t="str">
        <f>IF(COUNT(#REF!)=0,"",(IF(COUNT(#REF!)&lt;=3,SUM(#REF!),SUM(LARGE(#REF!,1),LARGE(#REF!,2),LARGE(#REF!,3)))))</f>
        <v/>
      </c>
      <c r="S3" s="30">
        <f>SUM(Q3:R3)</f>
        <v>0</v>
      </c>
      <c r="T3" s="29">
        <f>IF(COUNT(T4:T9)=0,"",(IF(COUNT(T4:T9)&lt;=3,SUM(T4:T9),SUM(LARGE(T4:T9,1),LARGE(T4:T9,2),LARGE(T4:T9,3)))))</f>
        <v>72</v>
      </c>
      <c r="U3" s="27">
        <f>IF(COUNT(U4:U9)=0,"",(IF(COUNT(U4:U9)&lt;=3,SUM(U4:U9),SUM(LARGE(U4:U9,1),LARGE(U4:U9,2),LARGE(U4:U9,3)))))</f>
        <v>66</v>
      </c>
      <c r="V3" s="30">
        <f>SUM(T3:U3)</f>
        <v>138</v>
      </c>
      <c r="W3" s="27">
        <f>IF(COUNT(W4:W9)=0,"",(IF(COUNT(W4:W9)&lt;=3,SUM(W4:W9),SUM(LARGE(W4:W9,1),LARGE(W4:W9,2),LARGE(W4:W9,3)))))</f>
        <v>75</v>
      </c>
      <c r="X3" s="27">
        <f>IF(COUNT(X4:X9)=0,"",(IF(COUNT(X4:X9)&lt;=3,SUM(X4:X9),SUM(LARGE(X4:X9,1),LARGE(X4:X9,2),LARGE(X4:X9,3)))))</f>
        <v>70</v>
      </c>
      <c r="Y3" s="30">
        <f>SUM(W3:X3)</f>
        <v>145</v>
      </c>
      <c r="Z3" s="27" t="str">
        <f>IF(COUNT(Z4:Z9)=0,"",(IF(COUNT(Z4:Z9)&lt;=3,SUM(Z4:Z9),SUM(LARGE(Z4:Z9,1),LARGE(Z4:Z9,2),LARGE(Z4:Z9,3)))))</f>
        <v/>
      </c>
      <c r="AA3" s="27" t="str">
        <f>IF(COUNT(AA4:AA9)=0,"",(IF(COUNT(AA4:AA9)&lt;=3,SUM(AA4:AA9),SUM(LARGE(AA4:AA9,1),LARGE(AA4:AA9,2),LARGE(AA4:AA9,3)))))</f>
        <v/>
      </c>
      <c r="AB3" s="30">
        <f>SUM(Z3:AA3)</f>
        <v>0</v>
      </c>
      <c r="AC3" s="27" t="str">
        <f>IF(COUNT(AC4:AC9)=0,"",(IF(COUNT(AC4:AC9)&lt;=3,SUM(AC4:AC9),SUM(LARGE(AC4:AC9,1),LARGE(AC4:AC9,2),LARGE(AC4:AC9,3)))))</f>
        <v/>
      </c>
      <c r="AD3" s="27" t="str">
        <f>IF(COUNT(AD4:AD9)=0,"",(IF(COUNT(AD4:AD9)&lt;=3,SUM(AD4:AD9),SUM(LARGE(AD4:AD9,1),LARGE(AD4:AD9,2),LARGE(AD4:AD9,3)))))</f>
        <v/>
      </c>
      <c r="AE3" s="30">
        <f>SUM(AC3:AD3)</f>
        <v>0</v>
      </c>
      <c r="AF3" s="27">
        <f>IF(COUNT(AF4:AF9)=0,"",(IF(COUNT(AF4:AF9)&lt;=3,SUM(AF4:AF9),SUM(LARGE(AF4:AF9,1),LARGE(AF4:AF9,2),LARGE(AF4:AF9,3)))))</f>
        <v>0</v>
      </c>
      <c r="AG3" s="27" t="str">
        <f>IF(COUNT(AG4:AG9)=0,"",(IF(COUNT(AG4:AG9)&lt;=3,SUM(AG4:AG9),SUM(LARGE(AG4:AG9,1),LARGE(AG4:AG9,2),LARGE(AG4:AG9,3)))))</f>
        <v/>
      </c>
      <c r="AH3" s="30">
        <f>SUM(AF3:AG3)</f>
        <v>0</v>
      </c>
      <c r="AI3" s="101">
        <f>SUM(G3,J3,M3,P3,S3,V3,Y3,AB3,AE3,AH3)</f>
        <v>833</v>
      </c>
    </row>
    <row r="4" spans="2:39" ht="8.25" customHeight="1" x14ac:dyDescent="0.2">
      <c r="B4" s="36">
        <v>142</v>
      </c>
      <c r="C4" s="68" t="s">
        <v>20</v>
      </c>
      <c r="D4" s="69" t="s">
        <v>6</v>
      </c>
      <c r="E4" s="102">
        <v>0</v>
      </c>
      <c r="F4" s="25">
        <v>0</v>
      </c>
      <c r="G4" s="75">
        <f>IF(G3=0,"",RANK(G3,(G34,G76,G28,G16,G77,G40,G70,G22,G88,G100,G82,G3,G58,G64,G52,G46,G10,G94,G106),0))</f>
        <v>2</v>
      </c>
      <c r="H4" s="24">
        <v>0</v>
      </c>
      <c r="I4" s="25">
        <v>0</v>
      </c>
      <c r="J4" s="75">
        <f>IF(J3=0,"",RANK(J3,(J34,J76,J28,J16,J77,J40,J70,J22,J88,J100,J82,J3,J58,J64,J52,J46,J10,J94,J106),0))</f>
        <v>2</v>
      </c>
      <c r="K4" s="24">
        <v>0</v>
      </c>
      <c r="L4" s="25">
        <v>0</v>
      </c>
      <c r="M4" s="75">
        <f>IF(M3=0,"",RANK(M3,(M34,M76,M28,M16,M77,M40,M70,M22,M88,M100,M82,M3,M58,M64,M52,M46,M10,M94,M106),0))</f>
        <v>2</v>
      </c>
      <c r="N4" s="24">
        <v>22</v>
      </c>
      <c r="O4" s="25">
        <v>20</v>
      </c>
      <c r="P4" s="75">
        <f>IF(P3=0,"",RANK(P3,(P34,P76,P28,P16,P77,P40,P70,P22,P88,P100,P82,P3,P58,P64,P52,P46,P10,P94,P106),0))</f>
        <v>2</v>
      </c>
      <c r="Q4" s="24"/>
      <c r="R4" s="25"/>
      <c r="S4" s="75" t="str">
        <f>IF(S3=0,"",RANK(S3,(S34,S76,S28,S16,#REF!,#REF!,S40,S70,#REF!,S22,S88,S100,S82,S3,#REF!,#REF!,S58,S64),0))</f>
        <v/>
      </c>
      <c r="T4" s="24">
        <v>25</v>
      </c>
      <c r="U4" s="25">
        <v>22</v>
      </c>
      <c r="V4" s="75">
        <f>IF(V3=0,"",RANK(V3,(V34,V76,V28,V16,V77,V40,V70,V22,V88,V100,V82,V3,V58,V64,V52,V46,V10,V94,V106),0))</f>
        <v>3</v>
      </c>
      <c r="W4" s="24">
        <v>25</v>
      </c>
      <c r="X4" s="25">
        <v>0</v>
      </c>
      <c r="Y4" s="75">
        <f>IF(Y3=0,"",RANK(Y3,(Y34,Y76,Y28,Y16,Y77,Y40,Y70,Y22,Y88,Y100,Y82,Y3,Y58,Y64,Y52,Y46,Y10,Y94,Y106),0))</f>
        <v>1</v>
      </c>
      <c r="Z4" s="24"/>
      <c r="AA4" s="25"/>
      <c r="AB4" s="75" t="str">
        <f>IF(AB3=0,"",RANK(AB3,(AB34,AB76,AB28,AB16,AB77,AB40,AB70,AB22,AB88,AB100,AB82,AB3,AB58,AB64,AB52,AB46,AB10,AB94,AB106),0))</f>
        <v/>
      </c>
      <c r="AC4" s="24"/>
      <c r="AD4" s="25"/>
      <c r="AE4" s="75" t="str">
        <f>IF(AE3=0,"",RANK(AE3,(AE34,AE76,AE28,AE16,AE77,AE40,AE70,AE22,AE88,AE100,AE82,AE3,AE58,AE64,AE52,AE46,AE10,AE94,AE106),0))</f>
        <v/>
      </c>
      <c r="AF4" s="24"/>
      <c r="AG4" s="25"/>
      <c r="AH4" s="75" t="str">
        <f>IF(AH3=0,"",RANK(AH3,(AH34,AH76,AH28,AH16,AH77,AH40,AH70,AH22,AH88,AH100,AH82,AH3,AH58,AH64,AH52,AH46,AH10,AH94,AH106),0))</f>
        <v/>
      </c>
      <c r="AI4" s="78">
        <f>IF(AI3=0,"",RANK(AI3,(AI34,AI76,AI28,AI16,AI40,AI70,AI22,AI88,AI100,AI82,AI3,AI58,AI64,AI52,AI46,AI10,AI94,AI106),0))</f>
        <v>1</v>
      </c>
    </row>
    <row r="5" spans="2:39" ht="8.25" customHeight="1" x14ac:dyDescent="0.2">
      <c r="B5" s="37">
        <v>371</v>
      </c>
      <c r="C5" s="38" t="s">
        <v>23</v>
      </c>
      <c r="D5" s="39" t="s">
        <v>19</v>
      </c>
      <c r="E5" s="103">
        <v>22</v>
      </c>
      <c r="F5" s="2">
        <v>25</v>
      </c>
      <c r="G5" s="76"/>
      <c r="H5" s="13">
        <v>25</v>
      </c>
      <c r="I5" s="2">
        <v>25</v>
      </c>
      <c r="J5" s="76"/>
      <c r="K5" s="13">
        <v>25</v>
      </c>
      <c r="L5" s="2">
        <v>25</v>
      </c>
      <c r="M5" s="76"/>
      <c r="N5" s="13">
        <v>22</v>
      </c>
      <c r="O5" s="2">
        <v>25</v>
      </c>
      <c r="P5" s="76"/>
      <c r="Q5" s="13"/>
      <c r="R5" s="2"/>
      <c r="S5" s="76"/>
      <c r="T5" s="13">
        <v>25</v>
      </c>
      <c r="U5" s="2">
        <v>22</v>
      </c>
      <c r="V5" s="76"/>
      <c r="W5" s="13">
        <v>25</v>
      </c>
      <c r="X5" s="2">
        <v>25</v>
      </c>
      <c r="Y5" s="76"/>
      <c r="Z5" s="13"/>
      <c r="AA5" s="2"/>
      <c r="AB5" s="76"/>
      <c r="AC5" s="13"/>
      <c r="AD5" s="2"/>
      <c r="AE5" s="76"/>
      <c r="AF5" s="13"/>
      <c r="AG5" s="2"/>
      <c r="AH5" s="76"/>
      <c r="AI5" s="79"/>
    </row>
    <row r="6" spans="2:39" ht="8.25" customHeight="1" x14ac:dyDescent="0.2">
      <c r="B6" s="37">
        <v>2</v>
      </c>
      <c r="C6" s="38" t="s">
        <v>24</v>
      </c>
      <c r="D6" s="39" t="s">
        <v>7</v>
      </c>
      <c r="E6" s="103">
        <v>20</v>
      </c>
      <c r="F6" s="2">
        <v>22</v>
      </c>
      <c r="G6" s="76"/>
      <c r="H6" s="13">
        <v>22</v>
      </c>
      <c r="I6" s="2">
        <v>22</v>
      </c>
      <c r="J6" s="76"/>
      <c r="K6" s="13">
        <v>25</v>
      </c>
      <c r="L6" s="2">
        <v>25</v>
      </c>
      <c r="M6" s="76"/>
      <c r="N6" s="13">
        <v>25</v>
      </c>
      <c r="O6" s="2">
        <v>22</v>
      </c>
      <c r="P6" s="76"/>
      <c r="Q6" s="13"/>
      <c r="R6" s="2"/>
      <c r="S6" s="76"/>
      <c r="T6" s="13">
        <v>22</v>
      </c>
      <c r="U6" s="2">
        <v>18</v>
      </c>
      <c r="V6" s="76"/>
      <c r="W6" s="13">
        <v>25</v>
      </c>
      <c r="X6" s="2">
        <v>25</v>
      </c>
      <c r="Y6" s="76"/>
      <c r="Z6" s="13"/>
      <c r="AA6" s="2"/>
      <c r="AB6" s="76"/>
      <c r="AC6" s="13"/>
      <c r="AD6" s="2"/>
      <c r="AE6" s="76"/>
      <c r="AF6" s="13"/>
      <c r="AG6" s="2"/>
      <c r="AH6" s="76"/>
      <c r="AI6" s="79"/>
    </row>
    <row r="7" spans="2:39" ht="8.25" customHeight="1" x14ac:dyDescent="0.2">
      <c r="B7" s="37">
        <v>300</v>
      </c>
      <c r="C7" s="38" t="s">
        <v>47</v>
      </c>
      <c r="D7" s="39" t="s">
        <v>8</v>
      </c>
      <c r="E7" s="103">
        <v>22</v>
      </c>
      <c r="F7" s="2">
        <v>25</v>
      </c>
      <c r="G7" s="76"/>
      <c r="H7" s="13">
        <v>22</v>
      </c>
      <c r="I7" s="2">
        <v>22</v>
      </c>
      <c r="J7" s="76"/>
      <c r="K7" s="13">
        <v>16</v>
      </c>
      <c r="L7" s="2">
        <v>20</v>
      </c>
      <c r="M7" s="76"/>
      <c r="N7" s="13">
        <v>18</v>
      </c>
      <c r="O7" s="2">
        <v>18</v>
      </c>
      <c r="P7" s="76"/>
      <c r="Q7" s="13"/>
      <c r="R7" s="2"/>
      <c r="S7" s="76"/>
      <c r="T7" s="13">
        <v>22</v>
      </c>
      <c r="U7" s="2">
        <v>22</v>
      </c>
      <c r="V7" s="76"/>
      <c r="W7" s="13">
        <v>25</v>
      </c>
      <c r="X7" s="2">
        <v>20</v>
      </c>
      <c r="Y7" s="76"/>
      <c r="Z7" s="13"/>
      <c r="AA7" s="2"/>
      <c r="AB7" s="76"/>
      <c r="AC7" s="13"/>
      <c r="AD7" s="2"/>
      <c r="AE7" s="76"/>
      <c r="AF7" s="13"/>
      <c r="AG7" s="2"/>
      <c r="AH7" s="76"/>
      <c r="AI7" s="79"/>
    </row>
    <row r="8" spans="2:39" ht="8.25" customHeight="1" x14ac:dyDescent="0.2">
      <c r="B8" s="37"/>
      <c r="C8" s="38"/>
      <c r="D8" s="39"/>
      <c r="E8" s="104"/>
      <c r="F8" s="16"/>
      <c r="G8" s="76"/>
      <c r="H8" s="17"/>
      <c r="I8" s="16"/>
      <c r="J8" s="76"/>
      <c r="K8" s="17"/>
      <c r="L8" s="16"/>
      <c r="M8" s="76"/>
      <c r="N8" s="17"/>
      <c r="O8" s="16"/>
      <c r="P8" s="76"/>
      <c r="Q8" s="17"/>
      <c r="R8" s="16"/>
      <c r="S8" s="76"/>
      <c r="T8" s="17"/>
      <c r="U8" s="16"/>
      <c r="V8" s="76"/>
      <c r="W8" s="17"/>
      <c r="X8" s="16"/>
      <c r="Y8" s="76"/>
      <c r="Z8" s="17"/>
      <c r="AA8" s="16"/>
      <c r="AB8" s="76"/>
      <c r="AC8" s="17"/>
      <c r="AD8" s="16"/>
      <c r="AE8" s="76"/>
      <c r="AF8" s="17"/>
      <c r="AG8" s="16"/>
      <c r="AH8" s="76"/>
      <c r="AI8" s="79"/>
    </row>
    <row r="9" spans="2:39" ht="8.25" customHeight="1" thickBot="1" x14ac:dyDescent="0.25">
      <c r="B9" s="34">
        <v>959</v>
      </c>
      <c r="C9" s="35" t="s">
        <v>25</v>
      </c>
      <c r="D9" s="70" t="s">
        <v>13</v>
      </c>
      <c r="E9" s="105">
        <v>20</v>
      </c>
      <c r="F9" s="15">
        <v>20</v>
      </c>
      <c r="G9" s="77"/>
      <c r="H9" s="14">
        <v>16</v>
      </c>
      <c r="I9" s="15">
        <v>18</v>
      </c>
      <c r="J9" s="77"/>
      <c r="K9" s="14">
        <v>20</v>
      </c>
      <c r="L9" s="15">
        <v>20</v>
      </c>
      <c r="M9" s="77"/>
      <c r="N9" s="14">
        <v>20</v>
      </c>
      <c r="O9" s="15">
        <v>20</v>
      </c>
      <c r="P9" s="77"/>
      <c r="Q9" s="14"/>
      <c r="R9" s="15"/>
      <c r="S9" s="77"/>
      <c r="T9" s="14">
        <v>20</v>
      </c>
      <c r="U9" s="15">
        <v>22</v>
      </c>
      <c r="V9" s="77"/>
      <c r="W9" s="14">
        <v>0</v>
      </c>
      <c r="X9" s="15">
        <v>0</v>
      </c>
      <c r="Y9" s="77"/>
      <c r="Z9" s="14"/>
      <c r="AA9" s="15"/>
      <c r="AB9" s="77"/>
      <c r="AC9" s="14"/>
      <c r="AD9" s="15"/>
      <c r="AE9" s="77"/>
      <c r="AF9" s="14">
        <v>0</v>
      </c>
      <c r="AG9" s="15"/>
      <c r="AH9" s="77"/>
      <c r="AI9" s="80"/>
    </row>
    <row r="10" spans="2:39" ht="8.25" customHeight="1" thickBot="1" x14ac:dyDescent="0.25">
      <c r="B10" s="81" t="s">
        <v>132</v>
      </c>
      <c r="C10" s="82"/>
      <c r="D10" s="83"/>
      <c r="E10" s="29">
        <f>IF(COUNT(E11:E15)=0,"",(IF(COUNT(E11:E15)&lt;=3,SUM(E11:E15),SUM(LARGE(E11:E15,1),LARGE(E11:E15,2),LARGE(E11:E15,3)))))</f>
        <v>69</v>
      </c>
      <c r="F10" s="27">
        <f>IF(COUNT(F11:F15)=0,"",(IF(COUNT(F11:F15)&lt;=3,SUM(F11:F15),SUM(LARGE(F11:F15,1),LARGE(F11:F15,2),LARGE(F11:F15,3)))))</f>
        <v>70</v>
      </c>
      <c r="G10" s="30">
        <f>SUM(E10:F10)</f>
        <v>139</v>
      </c>
      <c r="H10" s="29">
        <f>IF(COUNT(H11:H15)=0,"",(IF(COUNT(H11:H15)&lt;=3,SUM(H11:H15),SUM(LARGE(H11:H15,1),LARGE(H11:H15,2),LARGE(H11:H15,3)))))</f>
        <v>61</v>
      </c>
      <c r="I10" s="27">
        <f>IF(COUNT(I11:I15)=0,"",(IF(COUNT(I11:I15)&lt;=3,SUM(I11:I15),SUM(LARGE(I11:I15,1),LARGE(I11:I15,2),LARGE(I11:I15,3)))))</f>
        <v>67</v>
      </c>
      <c r="J10" s="30">
        <f>SUM(H10:I10)</f>
        <v>128</v>
      </c>
      <c r="K10" s="29">
        <f>IF(COUNT(K11:K15)=0,"",(IF(COUNT(K11:K15)&lt;=3,SUM(K11:K15),SUM(LARGE(K11:K15,1),LARGE(K11:K15,2),LARGE(K11:K15,3)))))</f>
        <v>65</v>
      </c>
      <c r="L10" s="27">
        <f>IF(COUNT(L11:L15)=0,"",(IF(COUNT(L11:L15)&lt;=3,SUM(L11:L15),SUM(LARGE(L11:L15,1),LARGE(L11:L15,2),LARGE(L11:L15,3)))))</f>
        <v>67</v>
      </c>
      <c r="M10" s="30">
        <f>SUM(K10:L10)</f>
        <v>132</v>
      </c>
      <c r="N10" s="29">
        <f>IF(COUNT(N11:N15)=0,"",(IF(COUNT(N11:N15)&lt;=3,SUM(N11:N15),SUM(LARGE(N11:N15,1),LARGE(N11:N15,2),LARGE(N11:N15,3)))))</f>
        <v>72</v>
      </c>
      <c r="O10" s="27">
        <f>IF(COUNT(O11:O15)=0,"",(IF(COUNT(O11:O15)&lt;=3,SUM(O11:O15),SUM(LARGE(O11:O15,1),LARGE(O11:O15,2),LARGE(O11:O15,3)))))</f>
        <v>69</v>
      </c>
      <c r="P10" s="30">
        <f>SUM(N10:O10)</f>
        <v>141</v>
      </c>
      <c r="Q10" s="27" t="str">
        <f>IF(COUNT(Q11:Q15)=0,"",(IF(COUNT(Q11:Q15)&lt;=3,SUM(Q11:Q15),SUM(LARGE(Q11:Q15,1),LARGE(Q11:Q15,2),LARGE(Q11:Q15,3)))))</f>
        <v/>
      </c>
      <c r="R10" s="27" t="str">
        <f>IF(COUNT(R11:R15)=0,"",(IF(COUNT(R11:R15)&lt;=3,SUM(R11:R15),SUM(LARGE(R11:R15,1),LARGE(R11:R15,2),LARGE(R11:R15,3)))))</f>
        <v/>
      </c>
      <c r="S10" s="30">
        <f>SUM(Q10:R10)</f>
        <v>0</v>
      </c>
      <c r="T10" s="27">
        <f>IF(COUNT(T11:T15)=0,"",(IF(COUNT(T11:T15)&lt;=3,SUM(T11:T15),SUM(LARGE(T11:T15,1),LARGE(T11:T15,2),LARGE(T11:T15,3)))))</f>
        <v>70</v>
      </c>
      <c r="U10" s="27">
        <f>IF(COUNT(U11:U15)=0,"",(IF(COUNT(U11:U15)&lt;=3,SUM(U11:U15),SUM(LARGE(U11:U15,1),LARGE(U11:U15,2),LARGE(U11:U15,3)))))</f>
        <v>72</v>
      </c>
      <c r="V10" s="30">
        <f>SUM(T10:U10)</f>
        <v>142</v>
      </c>
      <c r="W10" s="27">
        <f>IF(COUNT(W11:W15)=0,"",(IF(COUNT(W11:W15)&lt;=3,SUM(W11:W15),SUM(LARGE(W11:W15,1),LARGE(W11:W15,2),LARGE(W11:W15,3)))))</f>
        <v>72</v>
      </c>
      <c r="X10" s="27">
        <f>IF(COUNT(X11:X15)=0,"",(IF(COUNT(X11:X15)&lt;=3,SUM(X11:X15),SUM(LARGE(X11:X15,1),LARGE(X11:X15,2),LARGE(X11:X15,3)))))</f>
        <v>68</v>
      </c>
      <c r="Y10" s="30">
        <f>SUM(W10:X10)</f>
        <v>140</v>
      </c>
      <c r="Z10" s="27" t="str">
        <f>IF(COUNT(Z11:Z15)=0,"",(IF(COUNT(Z11:Z15)&lt;=3,SUM(Z11:Z15),SUM(LARGE(Z11:Z15,1),LARGE(Z11:Z15,2),LARGE(Z11:Z15,3)))))</f>
        <v/>
      </c>
      <c r="AA10" s="27" t="str">
        <f>IF(COUNT(AA11:AA15)=0,"",(IF(COUNT(AA11:AA15)&lt;=3,SUM(AA11:AA15),SUM(LARGE(AA11:AA15,1),LARGE(AA11:AA15,2),LARGE(AA11:AA15,3)))))</f>
        <v/>
      </c>
      <c r="AB10" s="30">
        <f>SUM(Z10:AA10)</f>
        <v>0</v>
      </c>
      <c r="AC10" s="27" t="str">
        <f>IF(COUNT(AC11:AC15)=0,"",(IF(COUNT(AC11:AC15)&lt;=3,SUM(AC11:AC15),SUM(LARGE(AC11:AC15,1),LARGE(AC11:AC15,2),LARGE(AC11:AC15,3)))))</f>
        <v/>
      </c>
      <c r="AD10" s="27" t="str">
        <f>IF(COUNT(AD11:AD15)=0,"",(IF(COUNT(AD11:AD15)&lt;=3,SUM(AD11:AD15),SUM(LARGE(AD11:AD15,1),LARGE(AD11:AD15,2),LARGE(AD11:AD15,3)))))</f>
        <v/>
      </c>
      <c r="AE10" s="30">
        <f>SUM(AC10:AD10)</f>
        <v>0</v>
      </c>
      <c r="AF10" s="27" t="str">
        <f>IF(COUNT(AF11:AF15)=0,"",(IF(COUNT(AF11:AF15)&lt;=3,SUM(AF11:AF15),SUM(LARGE(AF11:AF15,1),LARGE(AF11:AF15,2),LARGE(AF11:AF15,3)))))</f>
        <v/>
      </c>
      <c r="AG10" s="27" t="str">
        <f>IF(COUNT(AG11:AG15)=0,"",(IF(COUNT(AG11:AG15)&lt;=3,SUM(AG11:AG15),SUM(LARGE(AG11:AG15,1),LARGE(AG11:AG15,2),LARGE(AG11:AG15,3)))))</f>
        <v/>
      </c>
      <c r="AH10" s="30">
        <f>SUM(AF10:AG10)</f>
        <v>0</v>
      </c>
      <c r="AI10" s="32">
        <f>SUM(G10,J10,M10,P10,S10,V10,Y10,AB10,AE10,AH10)</f>
        <v>822</v>
      </c>
    </row>
    <row r="11" spans="2:39" ht="8.25" customHeight="1" x14ac:dyDescent="0.2">
      <c r="B11" s="41">
        <v>931</v>
      </c>
      <c r="C11" s="42" t="s">
        <v>116</v>
      </c>
      <c r="D11" s="43" t="s">
        <v>29</v>
      </c>
      <c r="E11" s="33">
        <v>25</v>
      </c>
      <c r="F11" s="25">
        <v>25</v>
      </c>
      <c r="G11" s="75">
        <f>IF(G10=0,"",RANK(G10,(G34,G76,G28,G16,G77,G40,G70,G22,G88,G100,G82,G3,G58,G64,G52,G46,G10,G94,G106),0))</f>
        <v>1</v>
      </c>
      <c r="H11" s="24">
        <v>25</v>
      </c>
      <c r="I11" s="25">
        <v>25</v>
      </c>
      <c r="J11" s="75">
        <f>IF(J10=0,"",RANK(J10,(J34,J76,J28,J16,J77,J40,J70,J22,J88,J100,J82,J3,J58,J64,J52,J46,J10,J94,J106),0))</f>
        <v>3</v>
      </c>
      <c r="K11" s="24">
        <v>25</v>
      </c>
      <c r="L11" s="25">
        <v>25</v>
      </c>
      <c r="M11" s="75">
        <f>IF(M10=0,"",RANK(M10,(M34,M76,M28,M16,M77,M40,M70,M22,M88,M100,M82,M3,M58,M64,M52,M46,M10,M94,M106),0))</f>
        <v>4</v>
      </c>
      <c r="N11" s="24">
        <v>25</v>
      </c>
      <c r="O11" s="25">
        <v>25</v>
      </c>
      <c r="P11" s="75">
        <f>IF(P10=0,"",RANK(P10,(P34,P76,P28,P16,P77,P40,P70,P22,P88,P100,P82,P3,P58,P64,P52,P46,P10,P94,P106),0))</f>
        <v>1</v>
      </c>
      <c r="Q11" s="24"/>
      <c r="R11" s="25"/>
      <c r="S11" s="75" t="str">
        <f>IF(S10=0,"",RANK(S10,(#REF!,S88,S100,#REF!,S82,S3,S9,S63,S69,#REF!,#REF!,S46,S10,S94),0))</f>
        <v/>
      </c>
      <c r="T11" s="24">
        <v>25</v>
      </c>
      <c r="U11" s="25">
        <v>25</v>
      </c>
      <c r="V11" s="75">
        <f>IF(V10=0,"",RANK(V10,(V34,V76,V28,V16,V77,V40,V70,V22,V88,V100,V82,V3,V58,V64,V52,V46,V10,V94,V106),0))</f>
        <v>1</v>
      </c>
      <c r="W11" s="24">
        <v>25</v>
      </c>
      <c r="X11" s="25">
        <v>25</v>
      </c>
      <c r="Y11" s="75">
        <f>IF(Y10=0,"",RANK(Y10,(Y34,Y76,Y28,Y16,Y77,Y40,Y70,Y22,Y88,Y100,Y82,Y3,Y58,Y64,Y52,Y46,Y10,Y94,Y106),0))</f>
        <v>2</v>
      </c>
      <c r="Z11" s="24"/>
      <c r="AA11" s="25"/>
      <c r="AB11" s="75" t="str">
        <f>IF(AB10=0,"",RANK(AB10,(AB34,AB76,AB28,AB16,AB77,AB40,AB70,AB22,AB88,AB100,AB82,AB3,AB58,AB64,AB52,AB46,AB10,AB94,AB106),0))</f>
        <v/>
      </c>
      <c r="AC11" s="24"/>
      <c r="AD11" s="25"/>
      <c r="AE11" s="75" t="str">
        <f>IF(AE10=0,"",RANK(AE10,(AE34,AE76,AE28,AE16,AE77,AE40,AE70,AE22,AE88,AE100,AE82,AE3,AE58,AE64,AE52,AE46,AE10,AE94,AE106),0))</f>
        <v/>
      </c>
      <c r="AF11" s="24"/>
      <c r="AG11" s="25"/>
      <c r="AH11" s="75" t="str">
        <f>IF(AH10=0,"",RANK(AH10,(AH34,AH76,AH28,AH16,AH77,AH40,AH70,AH22,AH88,AH100,AH82,AH3,AH58,AH64,AH52,AH46,AH10,AH94,AH106),0))</f>
        <v/>
      </c>
      <c r="AI11" s="78">
        <f>IF(AI10=0,"",RANK(AI10,(AI34,AI76,AI28,AI16,AI40,AI70,AI22,AI88,AI100,AI82,AI3,AI58,AI64,AI52,AI46,AI10,AI94,AI106),0))</f>
        <v>2</v>
      </c>
    </row>
    <row r="12" spans="2:39" ht="8.25" customHeight="1" x14ac:dyDescent="0.2">
      <c r="B12" s="44">
        <v>26</v>
      </c>
      <c r="C12" s="40" t="s">
        <v>117</v>
      </c>
      <c r="D12" s="63" t="s">
        <v>30</v>
      </c>
      <c r="E12" s="4">
        <v>13</v>
      </c>
      <c r="F12" s="2">
        <v>13</v>
      </c>
      <c r="G12" s="76"/>
      <c r="H12" s="13">
        <v>0</v>
      </c>
      <c r="I12" s="2">
        <v>0</v>
      </c>
      <c r="J12" s="76"/>
      <c r="K12" s="13">
        <v>0</v>
      </c>
      <c r="L12" s="2">
        <v>0</v>
      </c>
      <c r="M12" s="76"/>
      <c r="N12" s="13">
        <v>14</v>
      </c>
      <c r="O12" s="2">
        <v>14</v>
      </c>
      <c r="P12" s="76"/>
      <c r="Q12" s="13"/>
      <c r="R12" s="2"/>
      <c r="S12" s="76"/>
      <c r="T12" s="13">
        <v>15</v>
      </c>
      <c r="U12" s="2">
        <v>15</v>
      </c>
      <c r="V12" s="76"/>
      <c r="W12" s="13">
        <v>18</v>
      </c>
      <c r="X12" s="2">
        <v>18</v>
      </c>
      <c r="Y12" s="76"/>
      <c r="Z12" s="13"/>
      <c r="AA12" s="2"/>
      <c r="AB12" s="76"/>
      <c r="AC12" s="13"/>
      <c r="AD12" s="2"/>
      <c r="AE12" s="76"/>
      <c r="AF12" s="13"/>
      <c r="AG12" s="2"/>
      <c r="AH12" s="76"/>
      <c r="AI12" s="79"/>
    </row>
    <row r="13" spans="2:39" ht="8.25" customHeight="1" x14ac:dyDescent="0.2">
      <c r="B13" s="44">
        <v>372</v>
      </c>
      <c r="C13" s="40" t="s">
        <v>118</v>
      </c>
      <c r="D13" s="45" t="s">
        <v>60</v>
      </c>
      <c r="E13" s="4">
        <v>18</v>
      </c>
      <c r="F13" s="2">
        <v>20</v>
      </c>
      <c r="G13" s="76"/>
      <c r="H13" s="13">
        <v>16</v>
      </c>
      <c r="I13" s="2">
        <v>18</v>
      </c>
      <c r="J13" s="76"/>
      <c r="K13" s="13">
        <v>18</v>
      </c>
      <c r="L13" s="2">
        <v>15</v>
      </c>
      <c r="M13" s="76"/>
      <c r="N13" s="13">
        <v>25</v>
      </c>
      <c r="O13" s="2">
        <v>22</v>
      </c>
      <c r="P13" s="76"/>
      <c r="Q13" s="13"/>
      <c r="R13" s="2"/>
      <c r="S13" s="76"/>
      <c r="T13" s="13">
        <v>18</v>
      </c>
      <c r="U13" s="2">
        <v>16</v>
      </c>
      <c r="V13" s="76"/>
      <c r="W13" s="13">
        <v>16</v>
      </c>
      <c r="X13" s="2">
        <v>16</v>
      </c>
      <c r="Y13" s="76"/>
      <c r="Z13" s="13"/>
      <c r="AA13" s="2"/>
      <c r="AB13" s="76"/>
      <c r="AC13" s="13"/>
      <c r="AD13" s="2"/>
      <c r="AE13" s="76"/>
      <c r="AF13" s="13"/>
      <c r="AG13" s="2"/>
      <c r="AH13" s="76"/>
      <c r="AI13" s="79"/>
    </row>
    <row r="14" spans="2:39" ht="8.25" customHeight="1" x14ac:dyDescent="0.2">
      <c r="B14" s="44">
        <v>190</v>
      </c>
      <c r="C14" s="40" t="s">
        <v>119</v>
      </c>
      <c r="D14" s="45" t="s">
        <v>40</v>
      </c>
      <c r="E14" s="4">
        <v>22</v>
      </c>
      <c r="F14" s="2">
        <v>20</v>
      </c>
      <c r="G14" s="76"/>
      <c r="H14" s="13">
        <v>16</v>
      </c>
      <c r="I14" s="2">
        <v>22</v>
      </c>
      <c r="J14" s="76"/>
      <c r="K14" s="13">
        <v>18</v>
      </c>
      <c r="L14" s="2">
        <v>20</v>
      </c>
      <c r="M14" s="76"/>
      <c r="N14" s="13">
        <v>22</v>
      </c>
      <c r="O14" s="2">
        <v>22</v>
      </c>
      <c r="P14" s="76"/>
      <c r="Q14" s="13"/>
      <c r="R14" s="2"/>
      <c r="S14" s="76"/>
      <c r="T14" s="13">
        <v>20</v>
      </c>
      <c r="U14" s="2">
        <v>22</v>
      </c>
      <c r="V14" s="76"/>
      <c r="W14" s="13">
        <v>22</v>
      </c>
      <c r="X14" s="2">
        <v>0</v>
      </c>
      <c r="Y14" s="76"/>
      <c r="Z14" s="13"/>
      <c r="AA14" s="2"/>
      <c r="AB14" s="76"/>
      <c r="AC14" s="13"/>
      <c r="AD14" s="2"/>
      <c r="AE14" s="76"/>
      <c r="AF14" s="13"/>
      <c r="AG14" s="2"/>
      <c r="AH14" s="76"/>
      <c r="AI14" s="79"/>
    </row>
    <row r="15" spans="2:39" ht="8.25" customHeight="1" thickBot="1" x14ac:dyDescent="0.25">
      <c r="B15" s="46">
        <v>327</v>
      </c>
      <c r="C15" s="47" t="s">
        <v>120</v>
      </c>
      <c r="D15" s="48" t="s">
        <v>53</v>
      </c>
      <c r="E15" s="28">
        <v>22</v>
      </c>
      <c r="F15" s="15">
        <v>25</v>
      </c>
      <c r="G15" s="77"/>
      <c r="H15" s="14">
        <v>20</v>
      </c>
      <c r="I15" s="15">
        <v>20</v>
      </c>
      <c r="J15" s="77"/>
      <c r="K15" s="14">
        <v>22</v>
      </c>
      <c r="L15" s="15">
        <v>22</v>
      </c>
      <c r="M15" s="77"/>
      <c r="N15" s="14">
        <v>22</v>
      </c>
      <c r="O15" s="15">
        <v>22</v>
      </c>
      <c r="P15" s="77"/>
      <c r="Q15" s="14"/>
      <c r="R15" s="15"/>
      <c r="S15" s="77"/>
      <c r="T15" s="14">
        <v>25</v>
      </c>
      <c r="U15" s="15">
        <v>25</v>
      </c>
      <c r="V15" s="77"/>
      <c r="W15" s="14">
        <v>25</v>
      </c>
      <c r="X15" s="15">
        <v>25</v>
      </c>
      <c r="Y15" s="77"/>
      <c r="Z15" s="14"/>
      <c r="AA15" s="15"/>
      <c r="AB15" s="77"/>
      <c r="AC15" s="14"/>
      <c r="AD15" s="15"/>
      <c r="AE15" s="77"/>
      <c r="AF15" s="14"/>
      <c r="AG15" s="15"/>
      <c r="AH15" s="77"/>
      <c r="AI15" s="80"/>
    </row>
    <row r="16" spans="2:39" ht="8.25" customHeight="1" thickBot="1" x14ac:dyDescent="0.25">
      <c r="B16" s="87" t="s">
        <v>73</v>
      </c>
      <c r="C16" s="88"/>
      <c r="D16" s="89"/>
      <c r="E16" s="11">
        <f>IF(COUNT(E17:E21)=0,"",(IF(COUNT(E17:E21)&lt;=3,SUM(E17:E21),SUM(LARGE(E17:E21,1),LARGE(E17:E21,2),LARGE(E17:E21,3)))))</f>
        <v>65</v>
      </c>
      <c r="F16" s="10">
        <f>IF(COUNT(F17:F21)=0,"",(IF(COUNT(F17:F21)&lt;=3,SUM(F17:F21),SUM(LARGE(F17:F21,1),LARGE(F17:F21,2),LARGE(F17:F21,3)))))</f>
        <v>70</v>
      </c>
      <c r="G16" s="20">
        <f>SUM(E16:F16)</f>
        <v>135</v>
      </c>
      <c r="H16" s="11">
        <f>IF(COUNT(H17:H21)=0,"",(IF(COUNT(H17:H21)&lt;=3,SUM(H17:H21),SUM(LARGE(H17:H21,1),LARGE(H17:H21,2),LARGE(H17:H21,3)))))</f>
        <v>65</v>
      </c>
      <c r="I16" s="10">
        <f>IF(COUNT(I17:I21)=0,"",(IF(COUNT(I17:I21)&lt;=3,SUM(I17:I21),SUM(LARGE(I17:I21,1),LARGE(I17:I21,2),LARGE(I17:I21,3)))))</f>
        <v>56</v>
      </c>
      <c r="J16" s="20">
        <f>SUM(H16:I16)</f>
        <v>121</v>
      </c>
      <c r="K16" s="9">
        <f>IF(COUNT(K17:K21)=0,"",(IF(COUNT(K17:K21)&lt;=3,SUM(K17:K21),SUM(LARGE(K17:K21,1),LARGE(K17:K21,2),LARGE(K17:K21,3)))))</f>
        <v>72</v>
      </c>
      <c r="L16" s="10">
        <f>IF(COUNT(L17:L21)=0,"",(IF(COUNT(L17:L21)&lt;=3,SUM(L17:L21),SUM(LARGE(L17:L21,1),LARGE(L17:L21,2),LARGE(L17:L21,3)))))</f>
        <v>67</v>
      </c>
      <c r="M16" s="20">
        <f>SUM(K16:L16)</f>
        <v>139</v>
      </c>
      <c r="N16" s="11">
        <f>IF(COUNT(N17:N21)=0,"",(IF(COUNT(N17:N21)&lt;=3,SUM(N17:N21),SUM(LARGE(N17:N21,1),LARGE(N17:N21,2),LARGE(N17:N21,3)))))</f>
        <v>67</v>
      </c>
      <c r="O16" s="10">
        <f>IF(COUNT(O17:O21)=0,"",(IF(COUNT(O17:O21)&lt;=3,SUM(O17:O21),SUM(LARGE(O17:O21,1),LARGE(O17:O21,2),LARGE(O17:O21,3)))))</f>
        <v>67</v>
      </c>
      <c r="P16" s="20">
        <f>SUM(N16:O16)</f>
        <v>134</v>
      </c>
      <c r="Q16" s="9" t="str">
        <f>IF(COUNT(Q17:Q21)=0,"",(IF(COUNT(Q17:Q21)&lt;=3,SUM(Q17:Q21),SUM(LARGE(Q17:Q21,1),LARGE(Q17:Q21,2),LARGE(Q17:Q21,3)))))</f>
        <v/>
      </c>
      <c r="R16" s="10" t="str">
        <f>IF(COUNT(R17:R21)=0,"",(IF(COUNT(R17:R21)&lt;=3,SUM(R17:R21),SUM(LARGE(R17:R21,1),LARGE(R17:R21,2),LARGE(R17:R21,3)))))</f>
        <v/>
      </c>
      <c r="S16" s="20">
        <f>SUM(Q16:R16)</f>
        <v>0</v>
      </c>
      <c r="T16" s="11">
        <f>IF(COUNT(T17:T21)=0,"",(IF(COUNT(T17:T21)&lt;=3,SUM(T17:T21),SUM(LARGE(T17:T21,1),LARGE(T17:T21,2),LARGE(T17:T21,3)))))</f>
        <v>65</v>
      </c>
      <c r="U16" s="10">
        <f>IF(COUNT(U17:U21)=0,"",(IF(COUNT(U17:U21)&lt;=3,SUM(U17:U21),SUM(LARGE(U17:U21,1),LARGE(U17:U21,2),LARGE(U17:U21,3)))))</f>
        <v>75</v>
      </c>
      <c r="V16" s="20">
        <f>SUM(T16:U16)</f>
        <v>140</v>
      </c>
      <c r="W16" s="11">
        <f>IF(COUNT(W17:W21)=0,"",(IF(COUNT(W17:W21)&lt;=3,SUM(W17:W21),SUM(LARGE(W17:W21,1),LARGE(W17:W21,2),LARGE(W17:W21,3)))))</f>
        <v>70</v>
      </c>
      <c r="X16" s="10">
        <f>IF(COUNT(X17:X21)=0,"",(IF(COUNT(X17:X21)&lt;=3,SUM(X17:X21),SUM(LARGE(X17:X21,1),LARGE(X17:X21,2),LARGE(X17:X21,3)))))</f>
        <v>47</v>
      </c>
      <c r="Y16" s="20">
        <f>SUM(W16:X16)</f>
        <v>117</v>
      </c>
      <c r="Z16" s="11" t="str">
        <f>IF(COUNT(Z17:Z21)=0,"",(IF(COUNT(Z17:Z21)&lt;=3,SUM(Z17:Z21),SUM(LARGE(Z17:Z21,1),LARGE(Z17:Z21,2),LARGE(Z17:Z21,3)))))</f>
        <v/>
      </c>
      <c r="AA16" s="10" t="str">
        <f>IF(COUNT(AA17:AA21)=0,"",(IF(COUNT(AA17:AA21)&lt;=3,SUM(AA17:AA21),SUM(LARGE(AA17:AA21,1),LARGE(AA17:AA21,2),LARGE(AA17:AA21,3)))))</f>
        <v/>
      </c>
      <c r="AB16" s="20">
        <f>SUM(Z16:AA16)</f>
        <v>0</v>
      </c>
      <c r="AC16" s="11" t="str">
        <f>IF(COUNT(AC17:AC21)=0,"",(IF(COUNT(AC17:AC21)&lt;=3,SUM(AC17:AC21),SUM(LARGE(AC17:AC21,1),LARGE(AC17:AC21,2),LARGE(AC17:AC21,3)))))</f>
        <v/>
      </c>
      <c r="AD16" s="10" t="str">
        <f>IF(COUNT(AD17:AD21)=0,"",(IF(COUNT(AD17:AD21)&lt;=3,SUM(AD17:AD21),SUM(LARGE(AD17:AD21,1),LARGE(AD17:AD21,2),LARGE(AD17:AD21,3)))))</f>
        <v/>
      </c>
      <c r="AE16" s="20">
        <f>SUM(AC16:AD16)</f>
        <v>0</v>
      </c>
      <c r="AF16" s="11" t="str">
        <f>IF(COUNT(AF17:AF21)=0,"",(IF(COUNT(AF17:AF21)&lt;=3,SUM(AF17:AF21),SUM(LARGE(AF17:AF21,1),LARGE(AF17:AF21,2),LARGE(AF17:AF21,3)))))</f>
        <v/>
      </c>
      <c r="AG16" s="10" t="str">
        <f>IF(COUNT(AG17:AG21)=0,"",(IF(COUNT(AG17:AG21)&lt;=3,SUM(AG17:AG21),SUM(LARGE(AG17:AG21,1),LARGE(AG17:AG21,2),LARGE(AG17:AG21,3)))))</f>
        <v/>
      </c>
      <c r="AH16" s="20">
        <f>SUM(AF16:AG16)</f>
        <v>0</v>
      </c>
      <c r="AI16" s="32">
        <f>SUM(G16,J16,M16,P16,S16,V16,Y16,AB16,AE16,AH16)</f>
        <v>786</v>
      </c>
      <c r="AK16" s="6"/>
    </row>
    <row r="17" spans="2:37" ht="8.25" customHeight="1" x14ac:dyDescent="0.2">
      <c r="B17" s="50">
        <v>132</v>
      </c>
      <c r="C17" s="51" t="s">
        <v>70</v>
      </c>
      <c r="D17" s="62" t="s">
        <v>35</v>
      </c>
      <c r="E17" s="2">
        <v>18</v>
      </c>
      <c r="F17" s="2">
        <v>20</v>
      </c>
      <c r="G17" s="75">
        <f>IF(G16=0,"",RANK(G16,(G34,G76,G28,G16,G77,G40,G70,G22,G88,G100,G82,G3,G58,G64,G52,G46,G10,G94,G106),0))</f>
        <v>3</v>
      </c>
      <c r="H17" s="3">
        <v>22</v>
      </c>
      <c r="I17" s="8">
        <v>20</v>
      </c>
      <c r="J17" s="75">
        <f>IF(J16=0,"",RANK(J16,(J34,J76,J28,J16,J77,J40,J70,J22,J88,J100,J82,J3,J58,J64,J52,J46,J10,J94,J106),0))</f>
        <v>5</v>
      </c>
      <c r="K17" s="12">
        <v>22</v>
      </c>
      <c r="L17" s="8">
        <v>22</v>
      </c>
      <c r="M17" s="75">
        <f>IF(M16=0,"",RANK(M16,(M34,M76,M28,M16,M77,M40,M70,M22,M88,M100,M82,M3,M58,M64,M52,M46,M10,M94,M106),0))</f>
        <v>3</v>
      </c>
      <c r="N17" s="3">
        <v>18</v>
      </c>
      <c r="O17" s="8">
        <v>22</v>
      </c>
      <c r="P17" s="75">
        <f>IF(P16=0,"",RANK(P16,(P34,P76,P28,P16,P77,P40,P70,P22,P88,P100,P82,P3,P58,P64,P52,P46,P10,P94,P106),0))</f>
        <v>3</v>
      </c>
      <c r="Q17" s="12"/>
      <c r="R17" s="8"/>
      <c r="S17" s="75" t="str">
        <f>IF(S16=0,"",RANK(S16,(S34,S76,S28,S16,#REF!,#REF!,S40,S70,#REF!,S22,S88,S100,S82,S3,#REF!,#REF!,S58,S64),0))</f>
        <v/>
      </c>
      <c r="T17" s="3">
        <v>18</v>
      </c>
      <c r="U17" s="8">
        <v>25</v>
      </c>
      <c r="V17" s="75">
        <f>IF(V16=0,"",RANK(V16,(V34,V76,V28,V16,V77,V40,V70,V22,V88,V100,V82,V3,V58,V64,V52,V46,V10,V94,V106),0))</f>
        <v>2</v>
      </c>
      <c r="W17" s="3">
        <v>20</v>
      </c>
      <c r="X17" s="8">
        <v>22</v>
      </c>
      <c r="Y17" s="75">
        <f>IF(Y16=0,"",RANK(Y16,(Y34,Y76,Y28,Y16,Y77,Y40,Y70,Y22,Y88,Y100,Y82,Y3,Y58,Y64,Y52,Y46,Y10,Y94,Y106),0))</f>
        <v>6</v>
      </c>
      <c r="Z17" s="3"/>
      <c r="AA17" s="8"/>
      <c r="AB17" s="75" t="str">
        <f>IF(AB16=0,"",RANK(AB16,(AB34,AB76,AB28,AB16,AB77,AB40,AB70,AB22,AB88,AB100,AB82,AB3,AB58,AB64,AB52,AB46,AB10,AB94,AB106),0))</f>
        <v/>
      </c>
      <c r="AC17" s="4"/>
      <c r="AD17" s="2"/>
      <c r="AE17" s="75" t="str">
        <f>IF(AE16=0,"",RANK(AE16,(AE34,AE76,AE28,AE16,AE77,AE40,AE70,AE22,AE88,AE100,AE82,AE3,AE58,AE64,AE52,AE46,AE10,AE94,AE106),0))</f>
        <v/>
      </c>
      <c r="AF17" s="4"/>
      <c r="AG17" s="2"/>
      <c r="AH17" s="75" t="str">
        <f>IF(AH16=0,"",RANK(AH16,(AH34,AH76,AH28,AH16,AH77,AH40,AH70,AH22,AH88,AH100,AH82,AH3,AH58,AH64,AH52,AH46,AH10,AH94,AH106),0))</f>
        <v/>
      </c>
      <c r="AI17" s="78">
        <f>IF(AI16=0,"",RANK(AI16,(AI34,AI76,AI28,AI16,AI40,AI70,AI22,AI88,AI100,AI82,AI3,AI58,AI64,AI52,AI46,AI10,AI94,AI106),0))</f>
        <v>3</v>
      </c>
      <c r="AK17" s="6"/>
    </row>
    <row r="18" spans="2:37" ht="8.25" customHeight="1" x14ac:dyDescent="0.2">
      <c r="B18" s="53">
        <v>105</v>
      </c>
      <c r="C18" s="54" t="s">
        <v>33</v>
      </c>
      <c r="D18" s="63" t="s">
        <v>35</v>
      </c>
      <c r="E18" s="2">
        <v>12</v>
      </c>
      <c r="F18" s="2">
        <v>14</v>
      </c>
      <c r="G18" s="76"/>
      <c r="H18" s="4">
        <v>0</v>
      </c>
      <c r="I18" s="2">
        <v>0</v>
      </c>
      <c r="J18" s="76"/>
      <c r="K18" s="13">
        <v>14</v>
      </c>
      <c r="L18" s="2">
        <v>14</v>
      </c>
      <c r="M18" s="76"/>
      <c r="N18" s="4">
        <v>0</v>
      </c>
      <c r="O18" s="2">
        <v>0</v>
      </c>
      <c r="P18" s="76"/>
      <c r="Q18" s="13"/>
      <c r="R18" s="2"/>
      <c r="S18" s="76"/>
      <c r="T18" s="4">
        <v>15</v>
      </c>
      <c r="U18" s="2">
        <v>0</v>
      </c>
      <c r="V18" s="76"/>
      <c r="W18" s="4">
        <v>15</v>
      </c>
      <c r="X18" s="2">
        <v>0</v>
      </c>
      <c r="Y18" s="76"/>
      <c r="Z18" s="4"/>
      <c r="AA18" s="2"/>
      <c r="AB18" s="76"/>
      <c r="AC18" s="4"/>
      <c r="AD18" s="2"/>
      <c r="AE18" s="76"/>
      <c r="AF18" s="4"/>
      <c r="AG18" s="2"/>
      <c r="AH18" s="76"/>
      <c r="AI18" s="79"/>
      <c r="AK18" s="6"/>
    </row>
    <row r="19" spans="2:37" ht="8.25" customHeight="1" x14ac:dyDescent="0.2">
      <c r="B19" s="53">
        <v>405</v>
      </c>
      <c r="C19" s="54" t="s">
        <v>71</v>
      </c>
      <c r="D19" s="63" t="s">
        <v>9</v>
      </c>
      <c r="E19" s="2">
        <v>0</v>
      </c>
      <c r="F19" s="2">
        <v>0</v>
      </c>
      <c r="G19" s="76"/>
      <c r="H19" s="4">
        <v>13</v>
      </c>
      <c r="I19" s="2">
        <v>10</v>
      </c>
      <c r="J19" s="76"/>
      <c r="K19" s="13">
        <v>13</v>
      </c>
      <c r="L19" s="2">
        <v>14</v>
      </c>
      <c r="M19" s="76"/>
      <c r="N19" s="4">
        <v>22</v>
      </c>
      <c r="O19" s="2">
        <v>16</v>
      </c>
      <c r="P19" s="76"/>
      <c r="Q19" s="13"/>
      <c r="R19" s="2"/>
      <c r="S19" s="76"/>
      <c r="T19" s="4">
        <v>0</v>
      </c>
      <c r="U19" s="2">
        <v>0</v>
      </c>
      <c r="V19" s="76"/>
      <c r="W19" s="4">
        <v>0</v>
      </c>
      <c r="X19" s="2">
        <v>0</v>
      </c>
      <c r="Y19" s="76"/>
      <c r="Z19" s="4"/>
      <c r="AA19" s="2"/>
      <c r="AB19" s="76"/>
      <c r="AC19" s="4"/>
      <c r="AD19" s="2"/>
      <c r="AE19" s="76"/>
      <c r="AF19" s="4"/>
      <c r="AG19" s="2"/>
      <c r="AH19" s="76"/>
      <c r="AI19" s="79"/>
      <c r="AK19" s="6"/>
    </row>
    <row r="20" spans="2:37" ht="8.25" customHeight="1" x14ac:dyDescent="0.2">
      <c r="B20" s="53">
        <v>540</v>
      </c>
      <c r="C20" s="54" t="s">
        <v>129</v>
      </c>
      <c r="D20" s="55" t="s">
        <v>5</v>
      </c>
      <c r="E20" s="2">
        <v>22</v>
      </c>
      <c r="F20" s="2">
        <v>25</v>
      </c>
      <c r="G20" s="76"/>
      <c r="H20" s="4">
        <v>18</v>
      </c>
      <c r="I20" s="2">
        <v>11</v>
      </c>
      <c r="J20" s="76"/>
      <c r="K20" s="13">
        <v>25</v>
      </c>
      <c r="L20" s="2">
        <v>20</v>
      </c>
      <c r="M20" s="76"/>
      <c r="N20" s="4">
        <v>20</v>
      </c>
      <c r="O20" s="2">
        <v>20</v>
      </c>
      <c r="P20" s="76"/>
      <c r="Q20" s="13"/>
      <c r="R20" s="2"/>
      <c r="S20" s="76"/>
      <c r="T20" s="4">
        <v>22</v>
      </c>
      <c r="U20" s="2">
        <v>25</v>
      </c>
      <c r="V20" s="76"/>
      <c r="W20" s="4">
        <v>25</v>
      </c>
      <c r="X20" s="2">
        <v>0</v>
      </c>
      <c r="Y20" s="76"/>
      <c r="Z20" s="4"/>
      <c r="AA20" s="2"/>
      <c r="AB20" s="76"/>
      <c r="AC20" s="4"/>
      <c r="AD20" s="2"/>
      <c r="AE20" s="76"/>
      <c r="AF20" s="4"/>
      <c r="AG20" s="2"/>
      <c r="AH20" s="76"/>
      <c r="AI20" s="79"/>
      <c r="AK20" s="6"/>
    </row>
    <row r="21" spans="2:37" ht="8.25" customHeight="1" thickBot="1" x14ac:dyDescent="0.25">
      <c r="B21" s="56">
        <v>195</v>
      </c>
      <c r="C21" s="57" t="s">
        <v>72</v>
      </c>
      <c r="D21" s="64" t="s">
        <v>40</v>
      </c>
      <c r="E21" s="2">
        <v>25</v>
      </c>
      <c r="F21" s="2">
        <v>25</v>
      </c>
      <c r="G21" s="77"/>
      <c r="H21" s="18">
        <v>25</v>
      </c>
      <c r="I21" s="16">
        <v>25</v>
      </c>
      <c r="J21" s="77"/>
      <c r="K21" s="17">
        <v>25</v>
      </c>
      <c r="L21" s="16">
        <v>25</v>
      </c>
      <c r="M21" s="77"/>
      <c r="N21" s="18">
        <v>25</v>
      </c>
      <c r="O21" s="16">
        <v>25</v>
      </c>
      <c r="P21" s="77"/>
      <c r="Q21" s="17"/>
      <c r="R21" s="16"/>
      <c r="S21" s="77"/>
      <c r="T21" s="18">
        <v>25</v>
      </c>
      <c r="U21" s="16">
        <v>25</v>
      </c>
      <c r="V21" s="77"/>
      <c r="W21" s="18">
        <v>25</v>
      </c>
      <c r="X21" s="16">
        <v>25</v>
      </c>
      <c r="Y21" s="77"/>
      <c r="Z21" s="18"/>
      <c r="AA21" s="16"/>
      <c r="AB21" s="77"/>
      <c r="AC21" s="4"/>
      <c r="AD21" s="2"/>
      <c r="AE21" s="77"/>
      <c r="AF21" s="4"/>
      <c r="AG21" s="2"/>
      <c r="AH21" s="77"/>
      <c r="AI21" s="80"/>
      <c r="AK21" s="6"/>
    </row>
    <row r="22" spans="2:37" ht="8.25" customHeight="1" x14ac:dyDescent="0.2">
      <c r="B22" s="92" t="s">
        <v>16</v>
      </c>
      <c r="C22" s="93"/>
      <c r="D22" s="94"/>
      <c r="E22" s="29">
        <f>IF(COUNT(E23:E27)=0,"",(IF(COUNT(E23:E27)&lt;=3,SUM(E23:E27),SUM(LARGE(E23:E27,1),LARGE(E23:E27,2),LARGE(E23:E27,3)))))</f>
        <v>53</v>
      </c>
      <c r="F22" s="27">
        <f>IF(COUNT(F23:F27)=0,"",(IF(COUNT(F23:F27)&lt;=3,SUM(F23:F27),SUM(LARGE(F23:F27,1),LARGE(F23:F27,2),LARGE(F23:F27,3)))))</f>
        <v>44</v>
      </c>
      <c r="G22" s="30">
        <f>SUM(E22:F22)</f>
        <v>97</v>
      </c>
      <c r="H22" s="29">
        <f>IF(COUNT(H23:H27)=0,"",(IF(COUNT(H23:H27)&lt;=3,SUM(H23:H27),SUM(LARGE(H23:H27,1),LARGE(H23:H27,2),LARGE(H23:H27,3)))))</f>
        <v>72</v>
      </c>
      <c r="I22" s="27">
        <f>IF(COUNT(I23:I27)=0,"",(IF(COUNT(I23:I27)&lt;=3,SUM(I23:I27),SUM(LARGE(I23:I27,1),LARGE(I23:I27,2),LARGE(I23:I27,3)))))</f>
        <v>75</v>
      </c>
      <c r="J22" s="30">
        <f>SUM(H22:I22)</f>
        <v>147</v>
      </c>
      <c r="K22" s="29">
        <f>IF(COUNT(K23:K27)=0,"",(IF(COUNT(K23:K27)&lt;=3,SUM(K23:K27),SUM(LARGE(K23:K27,1),LARGE(K23:K27,2),LARGE(K23:K27,3)))))</f>
        <v>69</v>
      </c>
      <c r="L22" s="27">
        <f>IF(COUNT(L23:L27)=0,"",(IF(COUNT(L23:L27)&lt;=3,SUM(L23:L27),SUM(LARGE(L23:L27,1),LARGE(L23:L27,2),LARGE(L23:L27,3)))))</f>
        <v>75</v>
      </c>
      <c r="M22" s="30">
        <f>SUM(K22:L22)</f>
        <v>144</v>
      </c>
      <c r="N22" s="27">
        <f>IF(COUNT(N23:N27)=0,"",(IF(COUNT(N23:N27)&lt;=3,SUM(N23:N27),SUM(LARGE(N23:N27,1),LARGE(N23:N27,2),LARGE(N23:N27,3)))))</f>
        <v>70</v>
      </c>
      <c r="O22" s="27">
        <f>IF(COUNT(O23:O27)=0,"",(IF(COUNT(O23:O27)&lt;=3,SUM(O23:O27),SUM(LARGE(O23:O27,1),LARGE(O23:O27,2),LARGE(O23:O27,3)))))</f>
        <v>62</v>
      </c>
      <c r="P22" s="30">
        <f>SUM(N22:O22)</f>
        <v>132</v>
      </c>
      <c r="Q22" s="27" t="str">
        <f>IF(COUNT(Q23:Q27)=0,"",(IF(COUNT(Q23:Q27)&lt;=3,SUM(Q23:Q27),SUM(LARGE(Q23:Q27,1),LARGE(Q23:Q27,2),LARGE(Q23:Q27,3)))))</f>
        <v/>
      </c>
      <c r="R22" s="27" t="str">
        <f>IF(COUNT(R23:R27)=0,"",(IF(COUNT(R23:R27)&lt;=3,SUM(R23:R27),SUM(LARGE(R23:R27,1),LARGE(R23:R27,2),LARGE(R23:R27,3)))))</f>
        <v/>
      </c>
      <c r="S22" s="30">
        <f>SUM(Q22:R22)</f>
        <v>0</v>
      </c>
      <c r="T22" s="27">
        <f>IF(COUNT(T23:T27)=0,"",(IF(COUNT(T23:T27)&lt;=3,SUM(T23:T27),SUM(LARGE(T23:T27,1),LARGE(T23:T27,2),LARGE(T23:T27,3)))))</f>
        <v>68</v>
      </c>
      <c r="U22" s="27">
        <f>IF(COUNT(U23:U27)=0,"",(IF(COUNT(U23:U27)&lt;=3,SUM(U23:U27),SUM(LARGE(U23:U27,1),LARGE(U23:U27,2),LARGE(U23:U27,3)))))</f>
        <v>53</v>
      </c>
      <c r="V22" s="30">
        <f>SUM(T22:U22)</f>
        <v>121</v>
      </c>
      <c r="W22" s="27">
        <f>IF(COUNT(W23:W27)=0,"",(IF(COUNT(W23:W27)&lt;=3,SUM(W23:W27),SUM(LARGE(W23:W27,1),LARGE(W23:W27,2),LARGE(W23:W27,3)))))</f>
        <v>67</v>
      </c>
      <c r="X22" s="27">
        <f>IF(COUNT(X23:X27)=0,"",(IF(COUNT(X23:X27)&lt;=3,SUM(X23:X27),SUM(LARGE(X23:X27,1),LARGE(X23:X27,2),LARGE(X23:X27,3)))))</f>
        <v>66</v>
      </c>
      <c r="Y22" s="30">
        <f>SUM(W22:X22)</f>
        <v>133</v>
      </c>
      <c r="Z22" s="27" t="str">
        <f>IF(COUNT(Z23:Z27)=0,"",(IF(COUNT(Z23:Z27)&lt;=3,SUM(Z23:Z27),SUM(LARGE(Z23:Z27,1),LARGE(Z23:Z27,2),LARGE(Z23:Z27,3)))))</f>
        <v/>
      </c>
      <c r="AA22" s="27" t="str">
        <f>IF(COUNT(AA23:AA27)=0,"",(IF(COUNT(AA23:AA27)&lt;=3,SUM(AA23:AA27),SUM(LARGE(AA23:AA27,1),LARGE(AA23:AA27,2),LARGE(AA23:AA27,3)))))</f>
        <v/>
      </c>
      <c r="AB22" s="30">
        <f>SUM(Z22:AA22)</f>
        <v>0</v>
      </c>
      <c r="AC22" s="27" t="str">
        <f>IF(COUNT(AC23:AC27)=0,"",(IF(COUNT(AC23:AC27)&lt;=3,SUM(AC23:AC27),SUM(LARGE(AC23:AC27,1),LARGE(AC23:AC27,2),LARGE(AC23:AC27,3)))))</f>
        <v/>
      </c>
      <c r="AD22" s="27" t="str">
        <f>IF(COUNT(AD23:AD27)=0,"",(IF(COUNT(AD23:AD27)&lt;=3,SUM(AD23:AD27),SUM(LARGE(AD23:AD27,1),LARGE(AD23:AD27,2),LARGE(AD23:AD27,3)))))</f>
        <v/>
      </c>
      <c r="AE22" s="30">
        <f>SUM(AC22:AD22)</f>
        <v>0</v>
      </c>
      <c r="AF22" s="27" t="str">
        <f>IF(COUNT(AF23:AF27)=0,"",(IF(COUNT(AF23:AF27)&lt;=3,SUM(AF23:AF27),SUM(LARGE(AF23:AF27,1),LARGE(AF23:AF27,2),LARGE(AF23:AF27,3)))))</f>
        <v/>
      </c>
      <c r="AG22" s="27" t="str">
        <f>IF(COUNT(AG23:AG27)=0,"",(IF(COUNT(AG23:AG27)&lt;=3,SUM(AG23:AG27),SUM(LARGE(AG23:AG27,1),LARGE(AG23:AG27,2),LARGE(AG23:AG27,3)))))</f>
        <v/>
      </c>
      <c r="AH22" s="30">
        <f>SUM(AF22:AG22)</f>
        <v>0</v>
      </c>
      <c r="AI22" s="32">
        <f>SUM(G22,J22,M22,P22,S22,V22,Y22,AB22,AE22,AH22)</f>
        <v>774</v>
      </c>
    </row>
    <row r="23" spans="2:37" ht="8.25" customHeight="1" x14ac:dyDescent="0.2">
      <c r="B23" s="53">
        <v>525</v>
      </c>
      <c r="C23" s="54" t="s">
        <v>83</v>
      </c>
      <c r="D23" s="55" t="s">
        <v>5</v>
      </c>
      <c r="E23" s="25">
        <v>13</v>
      </c>
      <c r="F23" s="25">
        <v>14</v>
      </c>
      <c r="G23" s="75">
        <f>IF(G22=0,"",RANK(G22,(G34,G76,G28,G16,G77,G40,G70,G22,G88,G100,G82,G3,G58,G64,G52,G46,G10,G94,G106),0))</f>
        <v>9</v>
      </c>
      <c r="H23" s="24">
        <v>22</v>
      </c>
      <c r="I23" s="25">
        <v>25</v>
      </c>
      <c r="J23" s="75">
        <f>IF(J22=0,"",RANK(J22,(J34,J76,J28,J16,J77,J40,J70,J22,J88,J100,J82,J3,J58,J64,J52,J46,J10,J94,J106),0))</f>
        <v>1</v>
      </c>
      <c r="K23" s="24">
        <v>22</v>
      </c>
      <c r="L23" s="25">
        <v>25</v>
      </c>
      <c r="M23" s="75">
        <f>IF(M22=0,"",RANK(M22,(M34,M76,M28,M16,M77,M40,M70,M22,M88,M100,M82,M3,M58,M64,M52,M46,M10,M94,M106),0))</f>
        <v>1</v>
      </c>
      <c r="N23" s="24">
        <v>25</v>
      </c>
      <c r="O23" s="25">
        <v>22</v>
      </c>
      <c r="P23" s="75">
        <f>IF(P22=0,"",RANK(P22,(P34,P76,P28,P16,P77,P40,P70,P22,P88,P100,P82,P3,P58,P64,P52,P46,P10,P94,P106),0))</f>
        <v>4</v>
      </c>
      <c r="Q23" s="24"/>
      <c r="R23" s="25"/>
      <c r="S23" s="75" t="str">
        <f>IF(S22=0,"",RANK(S22,(S34,S76,S28,S16,#REF!,#REF!,S40,S70,#REF!,S22,S88,S100,S82,S3,#REF!,#REF!,S58,S64),0))</f>
        <v/>
      </c>
      <c r="T23" s="24">
        <v>25</v>
      </c>
      <c r="U23" s="25">
        <v>20</v>
      </c>
      <c r="V23" s="75">
        <f>IF(V22=0,"",RANK(V22,(V34,V76,V28,V16,V77,V40,V70,V22,V88,V100,V82,V3,V58,V64,V52,V46,V10,V94,V106),0))</f>
        <v>4</v>
      </c>
      <c r="W23" s="24">
        <v>22</v>
      </c>
      <c r="X23" s="25">
        <v>25</v>
      </c>
      <c r="Y23" s="75">
        <f>IF(Y22=0,"",RANK(Y22,(Y34,Y76,Y28,Y16,Y77,Y40,Y70,Y22,Y88,Y100,Y82,Y3,Y58,Y64,Y52,Y46,Y10,Y94,Y106),0))</f>
        <v>3</v>
      </c>
      <c r="Z23" s="24"/>
      <c r="AA23" s="25"/>
      <c r="AB23" s="75" t="str">
        <f>IF(AB22=0,"",RANK(AB22,(AB34,AB76,AB28,AB16,AB77,AB40,AB70,AB22,AB88,AB100,AB82,AB3,AB58,AB64,AB52,AB46,AB10,AB94,AB106),0))</f>
        <v/>
      </c>
      <c r="AC23" s="24"/>
      <c r="AD23" s="25"/>
      <c r="AE23" s="75" t="str">
        <f>IF(AE22=0,"",RANK(AE22,(AE34,AE76,AE28,AE16,AE77,AE40,AE70,AE22,AE88,AE100,AE82,AE3,AE58,AE64,AE52,AE46,AE10,AE94,AE106),0))</f>
        <v/>
      </c>
      <c r="AF23" s="24"/>
      <c r="AG23" s="25"/>
      <c r="AH23" s="75" t="str">
        <f>IF(AH22=0,"",RANK(AH22,(AH34,AH76,AH28,AH16,AH77,AH40,AH70,AH22,AH88,AH100,AH82,AH3,AH58,AH64,AH52,AH46,AH10,AH94,AH106),0))</f>
        <v/>
      </c>
      <c r="AI23" s="78">
        <f>IF(AI22=0,"",RANK(AI22,(AI34,AI76,AI28,AI16,AI40,AI70,AI22,AI88,AI100,AI82,AI3,AI58,AI64,AI52,AI46,AI10,AI94,AI106),0))</f>
        <v>4</v>
      </c>
    </row>
    <row r="24" spans="2:37" ht="8.25" customHeight="1" x14ac:dyDescent="0.2">
      <c r="B24" s="53">
        <v>486</v>
      </c>
      <c r="C24" s="54" t="s">
        <v>84</v>
      </c>
      <c r="D24" s="55" t="s">
        <v>9</v>
      </c>
      <c r="E24" s="2">
        <v>0</v>
      </c>
      <c r="F24" s="2">
        <v>0</v>
      </c>
      <c r="G24" s="76"/>
      <c r="H24" s="13">
        <v>25</v>
      </c>
      <c r="I24" s="2">
        <v>25</v>
      </c>
      <c r="J24" s="76"/>
      <c r="K24" s="13">
        <v>25</v>
      </c>
      <c r="L24" s="2">
        <v>25</v>
      </c>
      <c r="M24" s="76"/>
      <c r="N24" s="13">
        <v>14</v>
      </c>
      <c r="O24" s="2">
        <v>18</v>
      </c>
      <c r="P24" s="76"/>
      <c r="Q24" s="13"/>
      <c r="R24" s="2"/>
      <c r="S24" s="76"/>
      <c r="T24" s="13">
        <v>0</v>
      </c>
      <c r="U24" s="2">
        <v>0</v>
      </c>
      <c r="V24" s="76"/>
      <c r="W24" s="13">
        <v>20</v>
      </c>
      <c r="X24" s="2">
        <v>16</v>
      </c>
      <c r="Y24" s="76"/>
      <c r="Z24" s="13"/>
      <c r="AA24" s="2"/>
      <c r="AB24" s="76"/>
      <c r="AC24" s="13"/>
      <c r="AD24" s="2"/>
      <c r="AE24" s="76"/>
      <c r="AF24" s="13"/>
      <c r="AG24" s="2"/>
      <c r="AH24" s="76"/>
      <c r="AI24" s="79"/>
    </row>
    <row r="25" spans="2:37" ht="8.25" customHeight="1" x14ac:dyDescent="0.2">
      <c r="B25" s="53">
        <v>858</v>
      </c>
      <c r="C25" s="54" t="s">
        <v>85</v>
      </c>
      <c r="D25" s="55" t="s">
        <v>15</v>
      </c>
      <c r="E25" s="4">
        <v>25</v>
      </c>
      <c r="F25" s="2">
        <v>16</v>
      </c>
      <c r="G25" s="76"/>
      <c r="H25" s="13">
        <v>25</v>
      </c>
      <c r="I25" s="2">
        <v>25</v>
      </c>
      <c r="J25" s="76"/>
      <c r="K25" s="13">
        <v>22</v>
      </c>
      <c r="L25" s="2">
        <v>25</v>
      </c>
      <c r="M25" s="76"/>
      <c r="N25" s="13">
        <v>25</v>
      </c>
      <c r="O25" s="2">
        <v>22</v>
      </c>
      <c r="P25" s="76"/>
      <c r="Q25" s="13"/>
      <c r="R25" s="2"/>
      <c r="S25" s="76"/>
      <c r="T25" s="13">
        <v>25</v>
      </c>
      <c r="U25" s="2">
        <v>0</v>
      </c>
      <c r="V25" s="76"/>
      <c r="W25" s="13">
        <v>25</v>
      </c>
      <c r="X25" s="2">
        <v>25</v>
      </c>
      <c r="Y25" s="76"/>
      <c r="Z25" s="13"/>
      <c r="AA25" s="2"/>
      <c r="AB25" s="76"/>
      <c r="AC25" s="13"/>
      <c r="AD25" s="2"/>
      <c r="AE25" s="76"/>
      <c r="AF25" s="13"/>
      <c r="AG25" s="2"/>
      <c r="AH25" s="76"/>
      <c r="AI25" s="79"/>
    </row>
    <row r="26" spans="2:37" ht="8.25" customHeight="1" x14ac:dyDescent="0.2">
      <c r="B26" s="53">
        <v>757</v>
      </c>
      <c r="C26" s="54" t="s">
        <v>86</v>
      </c>
      <c r="D26" s="55" t="s">
        <v>14</v>
      </c>
      <c r="E26" s="4">
        <v>10</v>
      </c>
      <c r="F26" s="2">
        <v>2</v>
      </c>
      <c r="G26" s="76"/>
      <c r="H26" s="13">
        <v>11</v>
      </c>
      <c r="I26" s="2">
        <v>20</v>
      </c>
      <c r="J26" s="76"/>
      <c r="K26" s="13">
        <v>0</v>
      </c>
      <c r="L26" s="2">
        <v>0</v>
      </c>
      <c r="M26" s="76"/>
      <c r="N26" s="13">
        <v>14</v>
      </c>
      <c r="O26" s="2">
        <v>15</v>
      </c>
      <c r="P26" s="76"/>
      <c r="Q26" s="13"/>
      <c r="R26" s="2"/>
      <c r="S26" s="76"/>
      <c r="T26" s="13">
        <v>15</v>
      </c>
      <c r="U26" s="2">
        <v>13</v>
      </c>
      <c r="V26" s="76"/>
      <c r="W26" s="13">
        <v>10</v>
      </c>
      <c r="X26" s="2">
        <v>0</v>
      </c>
      <c r="Y26" s="76"/>
      <c r="Z26" s="13"/>
      <c r="AA26" s="2"/>
      <c r="AB26" s="76"/>
      <c r="AC26" s="13"/>
      <c r="AD26" s="2"/>
      <c r="AE26" s="76"/>
      <c r="AF26" s="13"/>
      <c r="AG26" s="2"/>
      <c r="AH26" s="76"/>
      <c r="AI26" s="79"/>
    </row>
    <row r="27" spans="2:37" ht="8.25" customHeight="1" x14ac:dyDescent="0.2">
      <c r="B27" s="59">
        <v>96</v>
      </c>
      <c r="C27" s="60" t="s">
        <v>87</v>
      </c>
      <c r="D27" s="61" t="s">
        <v>88</v>
      </c>
      <c r="E27" s="28">
        <v>15</v>
      </c>
      <c r="F27" s="15">
        <v>14</v>
      </c>
      <c r="G27" s="77"/>
      <c r="H27" s="14">
        <v>22</v>
      </c>
      <c r="I27" s="15">
        <v>18</v>
      </c>
      <c r="J27" s="77"/>
      <c r="K27" s="14">
        <v>16</v>
      </c>
      <c r="L27" s="15">
        <v>16</v>
      </c>
      <c r="M27" s="77"/>
      <c r="N27" s="14">
        <v>20</v>
      </c>
      <c r="O27" s="15">
        <v>18</v>
      </c>
      <c r="P27" s="77"/>
      <c r="Q27" s="14"/>
      <c r="R27" s="15"/>
      <c r="S27" s="77"/>
      <c r="T27" s="14">
        <v>18</v>
      </c>
      <c r="U27" s="15">
        <v>20</v>
      </c>
      <c r="V27" s="77"/>
      <c r="W27" s="14">
        <v>16</v>
      </c>
      <c r="X27" s="15">
        <v>16</v>
      </c>
      <c r="Y27" s="77"/>
      <c r="Z27" s="14"/>
      <c r="AA27" s="15"/>
      <c r="AB27" s="77"/>
      <c r="AC27" s="14"/>
      <c r="AD27" s="15"/>
      <c r="AE27" s="77"/>
      <c r="AF27" s="14"/>
      <c r="AG27" s="15"/>
      <c r="AH27" s="77"/>
      <c r="AI27" s="80"/>
    </row>
    <row r="28" spans="2:37" ht="8.25" customHeight="1" thickBot="1" x14ac:dyDescent="0.25">
      <c r="B28" s="87" t="s">
        <v>10</v>
      </c>
      <c r="C28" s="88"/>
      <c r="D28" s="89"/>
      <c r="E28" s="11">
        <f>IF(COUNT(E29:E33)=0,"",(IF(COUNT(E29:E33)&lt;=3,SUM(E29:E33),SUM(LARGE(E29:E33,1),LARGE(E29:E33,2),LARGE(E29:E33,3)))))</f>
        <v>54</v>
      </c>
      <c r="F28" s="10">
        <f>IF(COUNT(F29:F33)=0,"",(IF(COUNT(F29:F33)&lt;=3,SUM(F29:F33),SUM(LARGE(F29:F33,1),LARGE(F29:F33,2),LARGE(F29:F33,3)))))</f>
        <v>55</v>
      </c>
      <c r="G28" s="20">
        <f>SUM(E28:F28)</f>
        <v>109</v>
      </c>
      <c r="H28" s="11">
        <f>IF(COUNT(H29:H33)=0,"",(IF(COUNT(H29:H33)&lt;=3,SUM(H29:H33),SUM(LARGE(H29:H33,1),LARGE(H29:H33,2),LARGE(H29:H33,3)))))</f>
        <v>62</v>
      </c>
      <c r="I28" s="10">
        <f>IF(COUNT(I29:I33)=0,"",(IF(COUNT(I29:I33)&lt;=3,SUM(I29:I33),SUM(LARGE(I29:I33,1),LARGE(I29:I33,2),LARGE(I29:I33,3)))))</f>
        <v>58</v>
      </c>
      <c r="J28" s="20">
        <f>SUM(H28:I28)</f>
        <v>120</v>
      </c>
      <c r="K28" s="9">
        <f>IF(COUNT(K29:K33)=0,"",(IF(COUNT(K29:K33)&lt;=3,SUM(K29:K33),SUM(LARGE(K29:K33,1),LARGE(K29:K33,2),LARGE(K29:K33,3)))))</f>
        <v>62</v>
      </c>
      <c r="L28" s="10">
        <f>IF(COUNT(L29:L33)=0,"",(IF(COUNT(L29:L33)&lt;=3,SUM(L29:L33),SUM(LARGE(L29:L33,1),LARGE(L29:L33,2),LARGE(L29:L33,3)))))</f>
        <v>58</v>
      </c>
      <c r="M28" s="20">
        <f>SUM(K28:L28)</f>
        <v>120</v>
      </c>
      <c r="N28" s="11">
        <f>IF(COUNT(N29:N33)=0,"",(IF(COUNT(N29:N33)&lt;=3,SUM(N29:N33),SUM(LARGE(N29:N33,1),LARGE(N29:N33,2),LARGE(N29:N33,3)))))</f>
        <v>58</v>
      </c>
      <c r="O28" s="10">
        <f>IF(COUNT(O29:O33)=0,"",(IF(COUNT(O29:O33)&lt;=3,SUM(O29:O33),SUM(LARGE(O29:O33,1),LARGE(O29:O33,2),LARGE(O29:O33,3)))))</f>
        <v>57</v>
      </c>
      <c r="P28" s="20">
        <f>SUM(N28:O28)</f>
        <v>115</v>
      </c>
      <c r="Q28" s="9" t="str">
        <f>IF(COUNT(Q29:Q33)=0,"",(IF(COUNT(Q29:Q33)&lt;=3,SUM(Q29:Q33),SUM(LARGE(Q29:Q33,1),LARGE(Q29:Q33,2),LARGE(Q29:Q33,3)))))</f>
        <v/>
      </c>
      <c r="R28" s="10" t="str">
        <f>IF(COUNT(R29:R33)=0,"",(IF(COUNT(R29:R33)&lt;=3,SUM(R29:R33),SUM(LARGE(R29:R33,1),LARGE(R29:R33,2),LARGE(R29:R33,3)))))</f>
        <v/>
      </c>
      <c r="S28" s="20">
        <f>SUM(Q28:R28)</f>
        <v>0</v>
      </c>
      <c r="T28" s="11">
        <f>IF(COUNT(T29:T33)=0,"",(IF(COUNT(T29:T33)&lt;=3,SUM(T29:T33),SUM(LARGE(T29:T33,1),LARGE(T29:T33,2),LARGE(T29:T33,3)))))</f>
        <v>60</v>
      </c>
      <c r="U28" s="10">
        <f>IF(COUNT(U29:U33)=0,"",(IF(COUNT(U29:U33)&lt;=3,SUM(U29:U33),SUM(LARGE(U29:U33,1),LARGE(U29:U33,2),LARGE(U29:U33,3)))))</f>
        <v>58</v>
      </c>
      <c r="V28" s="20">
        <f>SUM(T28:U28)</f>
        <v>118</v>
      </c>
      <c r="W28" s="11">
        <f>IF(COUNT(W29:W33)=0,"",(IF(COUNT(W29:W33)&lt;=3,SUM(W29:W33),SUM(LARGE(W29:W33,1),LARGE(W29:W33,2),LARGE(W29:W33,3)))))</f>
        <v>60</v>
      </c>
      <c r="X28" s="10">
        <f>IF(COUNT(X29:X33)=0,"",(IF(COUNT(X29:X33)&lt;=3,SUM(X29:X33),SUM(LARGE(X29:X33,1),LARGE(X29:X33,2),LARGE(X29:X33,3)))))</f>
        <v>62</v>
      </c>
      <c r="Y28" s="20">
        <f>SUM(W28:X28)</f>
        <v>122</v>
      </c>
      <c r="Z28" s="11" t="str">
        <f>IF(COUNT(Z29:Z33)=0,"",(IF(COUNT(Z29:Z33)&lt;=3,SUM(Z29:Z33),SUM(LARGE(Z29:Z33,1),LARGE(Z29:Z33,2),LARGE(Z29:Z33,3)))))</f>
        <v/>
      </c>
      <c r="AA28" s="10" t="str">
        <f>IF(COUNT(AA29:AA33)=0,"",(IF(COUNT(AA29:AA33)&lt;=3,SUM(AA29:AA33),SUM(LARGE(AA29:AA33,1),LARGE(AA29:AA33,2),LARGE(AA29:AA33,3)))))</f>
        <v/>
      </c>
      <c r="AB28" s="20">
        <f>SUM(Z28:AA28)</f>
        <v>0</v>
      </c>
      <c r="AC28" s="11" t="str">
        <f>IF(COUNT(AC29:AC33)=0,"",(IF(COUNT(AC29:AC33)&lt;=3,SUM(AC29:AC33),SUM(LARGE(AC29:AC33,1),LARGE(AC29:AC33,2),LARGE(AC29:AC33,3)))))</f>
        <v/>
      </c>
      <c r="AD28" s="10" t="str">
        <f>IF(COUNT(AD29:AD33)=0,"",(IF(COUNT(AD29:AD33)&lt;=3,SUM(AD29:AD33),SUM(LARGE(AD29:AD33,1),LARGE(AD29:AD33,2),LARGE(AD29:AD33,3)))))</f>
        <v/>
      </c>
      <c r="AE28" s="20">
        <f>SUM(AC28:AD28)</f>
        <v>0</v>
      </c>
      <c r="AF28" s="11" t="str">
        <f>IF(COUNT(AF29:AF33)=0,"",(IF(COUNT(AF29:AF33)&lt;=3,SUM(AF29:AF33),SUM(LARGE(AF29:AF33,1),LARGE(AF29:AF33,2),LARGE(AF29:AF33,3)))))</f>
        <v/>
      </c>
      <c r="AG28" s="10" t="str">
        <f>IF(COUNT(AG29:AG33)=0,"",(IF(COUNT(AG29:AG33)&lt;=3,SUM(AG29:AG33),SUM(LARGE(AG29:AG33,1),LARGE(AG29:AG33,2),LARGE(AG29:AG33,3)))))</f>
        <v/>
      </c>
      <c r="AH28" s="20">
        <f>SUM(AF28:AG28)</f>
        <v>0</v>
      </c>
      <c r="AI28" s="32">
        <f>SUM(G28,J28,M28,P28,S28,V28,Y28,AB28,AE28,AH28)</f>
        <v>704</v>
      </c>
      <c r="AK28" s="6"/>
    </row>
    <row r="29" spans="2:37" ht="8.25" customHeight="1" x14ac:dyDescent="0.2">
      <c r="B29" s="50">
        <v>910</v>
      </c>
      <c r="C29" s="51" t="s">
        <v>26</v>
      </c>
      <c r="D29" s="52" t="s">
        <v>29</v>
      </c>
      <c r="E29" s="4">
        <v>0</v>
      </c>
      <c r="F29" s="2">
        <v>0</v>
      </c>
      <c r="G29" s="75">
        <f>IF(G28=0,"",RANK(G28,(G34,G76,G28,G16,G77,G40,G70,G22,G88,G100,G82,G3,G58,G64,G52,G46,G10,G94,G106),0))</f>
        <v>6</v>
      </c>
      <c r="H29" s="3">
        <v>18</v>
      </c>
      <c r="I29" s="8">
        <v>0</v>
      </c>
      <c r="J29" s="75">
        <f>IF(J28=0,"",RANK(J28,(J34,J76,J28,J16,J77,J40,J70,J22,J88,J100,J82,J3,J58,J64,J52,J46,J10,J94,J106),0))</f>
        <v>6</v>
      </c>
      <c r="K29" s="12">
        <v>18</v>
      </c>
      <c r="L29" s="8">
        <v>18</v>
      </c>
      <c r="M29" s="75">
        <f>IF(M28=0,"",RANK(M28,(M34,M76,M28,M16,M77,M40,M70,M22,M88,M100,M82,M3,M58,M64,M52,M46,M10,M94,M106),0))</f>
        <v>6</v>
      </c>
      <c r="N29" s="3">
        <v>0</v>
      </c>
      <c r="O29" s="8">
        <v>0</v>
      </c>
      <c r="P29" s="75">
        <f>IF(P28=0,"",RANK(P28,(P34,P76,P28,P16,P77,P40,P70,P22,P88,P100,P82,P3,P58,P64,P52,P46,P10,P94,P106),0))</f>
        <v>6</v>
      </c>
      <c r="Q29" s="12"/>
      <c r="R29" s="8"/>
      <c r="S29" s="75" t="str">
        <f>IF(S28=0,"",RANK(S28,(S34,S76,S28,S16,#REF!,#REF!,S40,S70,#REF!,S22,S88,S100,S82,S3,#REF!,#REF!,S58,S64),0))</f>
        <v/>
      </c>
      <c r="T29" s="3">
        <v>0</v>
      </c>
      <c r="U29" s="8">
        <v>0</v>
      </c>
      <c r="V29" s="75">
        <f>IF(V28=0,"",RANK(V28,(V34,V76,V28,V16,V77,V40,V70,V22,V88,V100,V82,V3,V58,V64,V52,V46,V10,V94,V106),0))</f>
        <v>5</v>
      </c>
      <c r="W29" s="3">
        <v>0</v>
      </c>
      <c r="X29" s="8">
        <v>0</v>
      </c>
      <c r="Y29" s="75">
        <f>IF(Y28=0,"",RANK(Y28,(Y34,Y76,Y28,Y16,Y77,Y40,Y70,Y22,Y88,Y100,Y82,Y3,Y58,Y64,Y52,Y46,Y10,Y94,Y106),0))</f>
        <v>5</v>
      </c>
      <c r="Z29" s="3"/>
      <c r="AA29" s="8"/>
      <c r="AB29" s="75" t="str">
        <f>IF(AB28=0,"",RANK(AB28,(AB34,AB76,AB28,AB16,AB77,AB40,AB70,AB22,AB88,AB100,AB82,AB3,AB58,AB64,AB52,AB46,AB10,AB94,AB106),0))</f>
        <v/>
      </c>
      <c r="AC29" s="4"/>
      <c r="AD29" s="2"/>
      <c r="AE29" s="75" t="str">
        <f>IF(AE28=0,"",RANK(AE28,(AE34,AE76,AE28,AE16,AE77,AE40,AE70,AE22,AE88,AE100,AE82,AE3,AE58,AE64,AE52,AE46,AE10,AE94,AE106),0))</f>
        <v/>
      </c>
      <c r="AF29" s="4"/>
      <c r="AG29" s="2"/>
      <c r="AH29" s="75" t="str">
        <f>IF(AH28=0,"",RANK(AH28,(AH34,AH76,AH28,AH16,AH77,AH40,AH70,AH22,AH88,AH100,AH82,AH3,AH58,AH64,AH52,AH46,AH10,AH94,AH106),0))</f>
        <v/>
      </c>
      <c r="AI29" s="78">
        <f>IF(AI28=0,"",RANK(AI28,(AI34,AI76,AI28,AI16,AI40,AI70,AI22,AI88,AI100,AI82,AI3,AI58,AI64,AI52,AI46,AI10,AI94,AI106),0))</f>
        <v>5</v>
      </c>
      <c r="AK29" s="6"/>
    </row>
    <row r="30" spans="2:37" ht="8.25" customHeight="1" x14ac:dyDescent="0.2">
      <c r="B30" s="53">
        <v>421</v>
      </c>
      <c r="C30" s="54" t="s">
        <v>27</v>
      </c>
      <c r="D30" s="55" t="s">
        <v>9</v>
      </c>
      <c r="E30" s="4">
        <v>18</v>
      </c>
      <c r="F30" s="2">
        <v>0</v>
      </c>
      <c r="G30" s="76"/>
      <c r="H30" s="4">
        <v>22</v>
      </c>
      <c r="I30" s="2">
        <v>22</v>
      </c>
      <c r="J30" s="76"/>
      <c r="K30" s="13">
        <v>22</v>
      </c>
      <c r="L30" s="2">
        <v>18</v>
      </c>
      <c r="M30" s="76"/>
      <c r="N30" s="4">
        <v>0</v>
      </c>
      <c r="O30" s="2">
        <v>0</v>
      </c>
      <c r="P30" s="76"/>
      <c r="Q30" s="13"/>
      <c r="R30" s="2"/>
      <c r="S30" s="76"/>
      <c r="T30" s="4">
        <v>0</v>
      </c>
      <c r="U30" s="2">
        <v>0</v>
      </c>
      <c r="V30" s="76"/>
      <c r="W30" s="4">
        <v>0</v>
      </c>
      <c r="X30" s="2">
        <v>0</v>
      </c>
      <c r="Y30" s="76"/>
      <c r="Z30" s="4"/>
      <c r="AA30" s="2"/>
      <c r="AB30" s="76"/>
      <c r="AC30" s="4"/>
      <c r="AD30" s="2"/>
      <c r="AE30" s="76"/>
      <c r="AF30" s="4"/>
      <c r="AG30" s="2"/>
      <c r="AH30" s="76"/>
      <c r="AI30" s="79"/>
      <c r="AK30" s="6"/>
    </row>
    <row r="31" spans="2:37" ht="8.25" customHeight="1" x14ac:dyDescent="0.2">
      <c r="B31" s="53">
        <v>3</v>
      </c>
      <c r="C31" s="54" t="s">
        <v>68</v>
      </c>
      <c r="D31" s="55" t="s">
        <v>30</v>
      </c>
      <c r="E31" s="4">
        <v>16</v>
      </c>
      <c r="F31" s="2">
        <v>20</v>
      </c>
      <c r="G31" s="76"/>
      <c r="H31" s="4">
        <v>16</v>
      </c>
      <c r="I31" s="2">
        <v>15</v>
      </c>
      <c r="J31" s="76"/>
      <c r="K31" s="13">
        <v>16</v>
      </c>
      <c r="L31" s="2">
        <v>15</v>
      </c>
      <c r="M31" s="76"/>
      <c r="N31" s="4">
        <v>18</v>
      </c>
      <c r="O31" s="2">
        <v>20</v>
      </c>
      <c r="P31" s="76"/>
      <c r="Q31" s="13"/>
      <c r="R31" s="2"/>
      <c r="S31" s="76"/>
      <c r="T31" s="4">
        <v>18</v>
      </c>
      <c r="U31" s="2">
        <v>20</v>
      </c>
      <c r="V31" s="76"/>
      <c r="W31" s="4">
        <v>20</v>
      </c>
      <c r="X31" s="2">
        <v>20</v>
      </c>
      <c r="Y31" s="76"/>
      <c r="Z31" s="4"/>
      <c r="AA31" s="2"/>
      <c r="AB31" s="76"/>
      <c r="AC31" s="4"/>
      <c r="AD31" s="2"/>
      <c r="AE31" s="76"/>
      <c r="AF31" s="4"/>
      <c r="AG31" s="2"/>
      <c r="AH31" s="76"/>
      <c r="AI31" s="79"/>
      <c r="AK31" s="6"/>
    </row>
    <row r="32" spans="2:37" ht="8.25" customHeight="1" x14ac:dyDescent="0.2">
      <c r="B32" s="53">
        <v>548</v>
      </c>
      <c r="C32" s="54" t="s">
        <v>28</v>
      </c>
      <c r="D32" s="55" t="s">
        <v>5</v>
      </c>
      <c r="E32" s="4">
        <v>15</v>
      </c>
      <c r="F32" s="2">
        <v>15</v>
      </c>
      <c r="G32" s="76"/>
      <c r="H32" s="4">
        <v>0</v>
      </c>
      <c r="I32" s="2">
        <v>16</v>
      </c>
      <c r="J32" s="76"/>
      <c r="K32" s="13">
        <v>14</v>
      </c>
      <c r="L32" s="2">
        <v>16</v>
      </c>
      <c r="M32" s="76"/>
      <c r="N32" s="4">
        <v>18</v>
      </c>
      <c r="O32" s="2">
        <v>15</v>
      </c>
      <c r="P32" s="76"/>
      <c r="Q32" s="13"/>
      <c r="R32" s="2"/>
      <c r="S32" s="76"/>
      <c r="T32" s="4">
        <v>20</v>
      </c>
      <c r="U32" s="2">
        <v>18</v>
      </c>
      <c r="V32" s="76"/>
      <c r="W32" s="4">
        <v>18</v>
      </c>
      <c r="X32" s="2">
        <v>20</v>
      </c>
      <c r="Y32" s="76"/>
      <c r="Z32" s="4"/>
      <c r="AA32" s="2"/>
      <c r="AB32" s="76"/>
      <c r="AC32" s="4"/>
      <c r="AD32" s="2"/>
      <c r="AE32" s="76"/>
      <c r="AF32" s="4"/>
      <c r="AG32" s="2"/>
      <c r="AH32" s="76"/>
      <c r="AI32" s="79"/>
      <c r="AK32" s="6"/>
    </row>
    <row r="33" spans="2:39" ht="8.25" customHeight="1" x14ac:dyDescent="0.2">
      <c r="B33" s="59">
        <v>570</v>
      </c>
      <c r="C33" s="60" t="s">
        <v>69</v>
      </c>
      <c r="D33" s="61" t="s">
        <v>67</v>
      </c>
      <c r="E33" s="4">
        <v>20</v>
      </c>
      <c r="F33" s="2">
        <v>20</v>
      </c>
      <c r="G33" s="77"/>
      <c r="H33" s="18">
        <v>22</v>
      </c>
      <c r="I33" s="16">
        <v>20</v>
      </c>
      <c r="J33" s="77"/>
      <c r="K33" s="17">
        <v>22</v>
      </c>
      <c r="L33" s="16">
        <v>22</v>
      </c>
      <c r="M33" s="77"/>
      <c r="N33" s="18">
        <v>22</v>
      </c>
      <c r="O33" s="16">
        <v>22</v>
      </c>
      <c r="P33" s="77"/>
      <c r="Q33" s="17"/>
      <c r="R33" s="16"/>
      <c r="S33" s="77"/>
      <c r="T33" s="18">
        <v>22</v>
      </c>
      <c r="U33" s="16">
        <v>20</v>
      </c>
      <c r="V33" s="77"/>
      <c r="W33" s="18">
        <v>22</v>
      </c>
      <c r="X33" s="16">
        <v>22</v>
      </c>
      <c r="Y33" s="77"/>
      <c r="Z33" s="18"/>
      <c r="AA33" s="16"/>
      <c r="AB33" s="77"/>
      <c r="AC33" s="4"/>
      <c r="AD33" s="2"/>
      <c r="AE33" s="77"/>
      <c r="AF33" s="4"/>
      <c r="AG33" s="2"/>
      <c r="AH33" s="77"/>
      <c r="AI33" s="80"/>
      <c r="AK33" s="6"/>
    </row>
    <row r="34" spans="2:39" ht="8.25" customHeight="1" thickBot="1" x14ac:dyDescent="0.25">
      <c r="B34" s="95" t="s">
        <v>22</v>
      </c>
      <c r="C34" s="96"/>
      <c r="D34" s="97"/>
      <c r="E34" s="29">
        <f>IF(COUNT(E35:E39)=0,"",(IF(COUNT(E35:E39)&lt;=3,SUM(E35:E39),SUM(LARGE(E35:E39,1),LARGE(E35:E39,2),LARGE(E35:E39,3)))))</f>
        <v>47</v>
      </c>
      <c r="F34" s="27">
        <f>IF(COUNT(F35:F39)=0,"",(IF(COUNT(F35:F39)&lt;=3,SUM(F35:F39),SUM(LARGE(F35:F39,1),LARGE(F35:F39,2),LARGE(F35:F39,3)))))</f>
        <v>49</v>
      </c>
      <c r="G34" s="30">
        <f>SUM(E34:F34)</f>
        <v>96</v>
      </c>
      <c r="H34" s="29">
        <f>IF(COUNT(H35:H39)=0,"",(IF(COUNT(H35:H39)&lt;=3,SUM(H35:H39),SUM(LARGE(H35:H39,1),LARGE(H35:H39,2),LARGE(H35:H39,3)))))</f>
        <v>44</v>
      </c>
      <c r="I34" s="29">
        <f>IF(COUNT(I35:I39)=0,"",(IF(COUNT(I35:I39)&lt;=3,SUM(I35:I39),SUM(LARGE(I35:I39,1),LARGE(I35:I39,2),LARGE(I35:I39,3)))))</f>
        <v>50</v>
      </c>
      <c r="J34" s="30">
        <f>SUM(H34:I34)</f>
        <v>94</v>
      </c>
      <c r="K34" s="29">
        <f>IF(COUNT(K35:K39)=0,"",(IF(COUNT(K35:K39)&lt;=3,SUM(K35:K39),SUM(LARGE(K35:K39,1),LARGE(K35:K39,2),LARGE(K35:K39,3)))))</f>
        <v>57</v>
      </c>
      <c r="L34" s="27">
        <f>IF(COUNT(L35:L39)=0,"",(IF(COUNT(L35:L39)&lt;=3,SUM(L35:L39),SUM(LARGE(L35:L39,1),LARGE(L35:L39,2),LARGE(L35:L39,3)))))</f>
        <v>60</v>
      </c>
      <c r="M34" s="30">
        <f>SUM(K34:L34)</f>
        <v>117</v>
      </c>
      <c r="N34" s="29">
        <f>IF(COUNT(N35:N39)=0,"",(IF(COUNT(N35:N39)&lt;=3,SUM(N35:N39),SUM(LARGE(N35:N39,1),LARGE(N35:N39,2),LARGE(N35:N39,3)))))</f>
        <v>55</v>
      </c>
      <c r="O34" s="27">
        <f>IF(COUNT(O35:O39)=0,"",(IF(COUNT(O35:O39)&lt;=3,SUM(O35:O39),SUM(LARGE(O35:O39,1),LARGE(O35:O39,2),LARGE(O35:O39,3)))))</f>
        <v>50</v>
      </c>
      <c r="P34" s="30">
        <f>SUM(N34:O34)</f>
        <v>105</v>
      </c>
      <c r="Q34" s="29" t="str">
        <f>IF(COUNT(Q35:Q39)=0,"",(IF(COUNT(Q35:Q39)&lt;=3,SUM(Q35:Q39),SUM(LARGE(Q35:Q39,1),LARGE(Q35:Q39,2),LARGE(Q35:Q39,3)))))</f>
        <v/>
      </c>
      <c r="R34" s="27">
        <v>0</v>
      </c>
      <c r="S34" s="30">
        <f>SUM(Q34:R34)</f>
        <v>0</v>
      </c>
      <c r="T34" s="29">
        <f>IF(COUNT(T35:T39)=0,"",(IF(COUNT(T35:T39)&lt;=3,SUM(T35:T39),SUM(LARGE(T35:T39,1),LARGE(T35:T39,2),LARGE(T35:T39,3)))))</f>
        <v>59</v>
      </c>
      <c r="U34" s="27">
        <f>IF(COUNT(U35:U39)=0,"",(IF(COUNT(U35:U39)&lt;=3,SUM(U35:U39),SUM(LARGE(U35:U39,1),LARGE(U35:U39,2),LARGE(U35:U39,3)))))</f>
        <v>45</v>
      </c>
      <c r="V34" s="30">
        <f>SUM(T34:U34)</f>
        <v>104</v>
      </c>
      <c r="W34" s="29">
        <f>IF(COUNT(W35:W39)=0,"",(IF(COUNT(W35:W39)&lt;=3,SUM(W35:W39),SUM(LARGE(W35:W39,1),LARGE(W35:W39,2),LARGE(W35:W39,3)))))</f>
        <v>51</v>
      </c>
      <c r="X34" s="27">
        <f>IF(COUNT(X35:X39)=0,"",(IF(COUNT(X35:X39)&lt;=3,SUM(X35:X39),SUM(LARGE(X35:X39,1),LARGE(X35:X39,2),LARGE(X35:X39,3)))))</f>
        <v>48</v>
      </c>
      <c r="Y34" s="30">
        <f>SUM(W34:X34)</f>
        <v>99</v>
      </c>
      <c r="Z34" s="29" t="str">
        <f>IF(COUNT(Z35:Z39)=0,"",(IF(COUNT(Z35:Z39)&lt;=3,SUM(Z35:Z39),SUM(LARGE(Z35:Z39,1),LARGE(Z35:Z39,2),LARGE(Z35:Z39,3)))))</f>
        <v/>
      </c>
      <c r="AA34" s="29" t="str">
        <f>IF(COUNT(AA35:AA39)=0,"",(IF(COUNT(AA35:AA39)&lt;=3,SUM(AA35:AA39),SUM(LARGE(AA35:AA39,1),LARGE(AA35:AA39,2),LARGE(AA35:AA39,3)))))</f>
        <v/>
      </c>
      <c r="AB34" s="30">
        <f>SUM(Z34:AA34)</f>
        <v>0</v>
      </c>
      <c r="AC34" s="29" t="str">
        <f>IF(COUNT(AC35:AC39)=0,"",(IF(COUNT(AC35:AC39)&lt;=3,SUM(AC35:AC39),SUM(LARGE(AC35:AC39,1),LARGE(AC35:AC39,2),LARGE(AC35:AC39,3)))))</f>
        <v/>
      </c>
      <c r="AD34" s="27" t="str">
        <f>IF(COUNT(AD35:AD39)=0,"",(IF(COUNT(AD35:AD39)&lt;=3,SUM(AD35:AD39),SUM(LARGE(AD35:AD39,1),LARGE(AD35:AD39,2),LARGE(AD35:AD39,3)))))</f>
        <v/>
      </c>
      <c r="AE34" s="30">
        <f>SUM(AC34:AD34)</f>
        <v>0</v>
      </c>
      <c r="AF34" s="29" t="str">
        <f>IF(COUNT(AF35:AF39)=0,"",(IF(COUNT(AF35:AF39)&lt;=3,SUM(AF35:AF39),SUM(LARGE(AF35:AF39,1),LARGE(AF35:AF39,2),LARGE(AF35:AF39,3)))))</f>
        <v/>
      </c>
      <c r="AG34" s="27" t="str">
        <f>IF(COUNT(AG35:AG39)=0,"",(IF(COUNT(AG35:AG39)&lt;=3,SUM(AG35:AG39),SUM(LARGE(AG35:AG39,1),LARGE(AG35:AG39,2),LARGE(AG35:AG39,3)))))</f>
        <v/>
      </c>
      <c r="AH34" s="30">
        <f>SUM(AF34:AG34)</f>
        <v>0</v>
      </c>
      <c r="AI34" s="101">
        <f>SUM(G34,J34,M34,P34,S34,V34,Y34,AB34,AE34,AH34)</f>
        <v>615</v>
      </c>
      <c r="AK34" s="6"/>
      <c r="AM34" s="22"/>
    </row>
    <row r="35" spans="2:39" ht="8.25" customHeight="1" x14ac:dyDescent="0.2">
      <c r="B35" s="50">
        <v>191</v>
      </c>
      <c r="C35" s="51" t="s">
        <v>55</v>
      </c>
      <c r="D35" s="52" t="s">
        <v>40</v>
      </c>
      <c r="E35" s="3">
        <v>12</v>
      </c>
      <c r="F35" s="8">
        <v>18</v>
      </c>
      <c r="G35" s="75">
        <f>IF(G34=0,"",RANK(G34,(G34,G76,G28,G16,G77,G40,G70,G22,G88,G100,G82,G3,G58,G64,G52,G46,G10,G94,G106),0))</f>
        <v>10</v>
      </c>
      <c r="H35" s="3">
        <v>0</v>
      </c>
      <c r="I35" s="8">
        <v>0</v>
      </c>
      <c r="J35" s="75">
        <f>IF(J34=0,"",RANK(J34,(J34,J76,J28,J16,J77,J40,J70,J22,J88,J100,J82,J3,J58,J64,J52,J46,J10,J94,J106),0))</f>
        <v>12</v>
      </c>
      <c r="K35" s="12">
        <v>22</v>
      </c>
      <c r="L35" s="8">
        <v>22</v>
      </c>
      <c r="M35" s="75">
        <f>IF(M34=0,"",RANK(M34,(M34,M76,M28,M16,M77,M40,M70,M22,M88,M100,M82,M3,M58,M64,M52,M46,M10,M94,M106),0))</f>
        <v>7</v>
      </c>
      <c r="N35" s="3">
        <v>20</v>
      </c>
      <c r="O35" s="8">
        <v>0</v>
      </c>
      <c r="P35" s="75">
        <f>IF(P34=0,"",RANK(P34,(P34,P76,P28,P16,P77,P40,P70,P22,P88,P100,P82,P3,P58,P64,P52,P46,P10,P94,P106),0))</f>
        <v>7</v>
      </c>
      <c r="Q35" s="12"/>
      <c r="R35" s="8"/>
      <c r="S35" s="75" t="str">
        <f>IF(S34=0,"",RANK(S34,(S34,S76,S28,S16,#REF!,#REF!,S40,S70,#REF!,S22,S88,S100,S82,S3,#REF!,#REF!,S58,S64),0))</f>
        <v/>
      </c>
      <c r="T35" s="3">
        <v>22</v>
      </c>
      <c r="U35" s="8">
        <v>15</v>
      </c>
      <c r="V35" s="75">
        <f>IF(V34=0,"",RANK(V34,(V34,V76,V28,V16,V77,V40,V70,V22,V88,V100,V82,V3,V58,V64,V52,V46,V10,V94,V106),0))</f>
        <v>6</v>
      </c>
      <c r="W35" s="3">
        <v>0</v>
      </c>
      <c r="X35" s="8">
        <v>0</v>
      </c>
      <c r="Y35" s="75">
        <f>IF(Y34=0,"",RANK(Y34,(Y34,Y76,Y28,Y16,Y77,Y40,Y70,Y22,Y88,Y100,Y82,Y3,Y58,Y64,Y52,Y46,Y10,Y94,Y106),0))</f>
        <v>8</v>
      </c>
      <c r="Z35" s="3"/>
      <c r="AA35" s="8"/>
      <c r="AB35" s="75" t="str">
        <f>IF(AB34=0,"",RANK(AB34,(AB34,AB76,AB28,AB16,AB77,AB40,AB70,AB22,AB88,AB100,AB82,AB3,AB58,AB64,AB52,AB46,AB10,AB94,AB106),0))</f>
        <v/>
      </c>
      <c r="AC35" s="3"/>
      <c r="AD35" s="8"/>
      <c r="AE35" s="75" t="str">
        <f>IF(AE34=0,"",RANK(AE34,(AE34,AE76,AE28,AE16,AE77,AE40,AE70,AE22,AE88,AE100,AE82,AE3,AE58,AE64,AE52,AE46,AE10,AE94,AE106),0))</f>
        <v/>
      </c>
      <c r="AF35" s="3"/>
      <c r="AG35" s="8"/>
      <c r="AH35" s="75" t="str">
        <f>IF(AH34=0,"",RANK(AH34,(AH34,AH76,AH28,AH16,AH77,AH40,AH70,AH22,AH88,AH100,AH82,AH3,AH58,AH64,AH52,AH46,AH10,AH94,AH106),0))</f>
        <v/>
      </c>
      <c r="AI35" s="78">
        <f>IF(AI34=0,"",RANK(AI34,(AI34,AI76,AI28,AI16,AI40,AI70,AI22,AI88,AI100,AI82,AI3,AI58,AI64,AI52,AI46,AI10,AI94,AI106),0))</f>
        <v>6</v>
      </c>
      <c r="AK35" s="19"/>
      <c r="AM35" s="22"/>
    </row>
    <row r="36" spans="2:39" ht="8.25" customHeight="1" x14ac:dyDescent="0.2">
      <c r="B36" s="53">
        <v>11</v>
      </c>
      <c r="C36" s="54" t="s">
        <v>56</v>
      </c>
      <c r="D36" s="55" t="s">
        <v>30</v>
      </c>
      <c r="E36" s="4">
        <v>18</v>
      </c>
      <c r="F36" s="2">
        <v>15</v>
      </c>
      <c r="G36" s="76"/>
      <c r="H36" s="4">
        <v>0</v>
      </c>
      <c r="I36" s="2">
        <v>14</v>
      </c>
      <c r="J36" s="76"/>
      <c r="K36" s="13">
        <v>15</v>
      </c>
      <c r="L36" s="2">
        <v>18</v>
      </c>
      <c r="M36" s="76"/>
      <c r="N36" s="4">
        <v>15</v>
      </c>
      <c r="O36" s="2">
        <v>16</v>
      </c>
      <c r="P36" s="76"/>
      <c r="Q36" s="13"/>
      <c r="R36" s="2"/>
      <c r="S36" s="76"/>
      <c r="T36" s="4">
        <v>0</v>
      </c>
      <c r="U36" s="2">
        <v>0</v>
      </c>
      <c r="V36" s="76"/>
      <c r="W36" s="4">
        <v>16</v>
      </c>
      <c r="X36" s="2">
        <v>15</v>
      </c>
      <c r="Y36" s="76"/>
      <c r="Z36" s="4"/>
      <c r="AA36" s="2"/>
      <c r="AB36" s="76"/>
      <c r="AC36" s="4"/>
      <c r="AD36" s="2"/>
      <c r="AE36" s="76"/>
      <c r="AF36" s="4"/>
      <c r="AG36" s="2"/>
      <c r="AH36" s="76"/>
      <c r="AI36" s="79"/>
      <c r="AK36" s="6"/>
      <c r="AM36" s="22"/>
    </row>
    <row r="37" spans="2:39" ht="8.25" customHeight="1" x14ac:dyDescent="0.2">
      <c r="B37" s="53">
        <v>374</v>
      </c>
      <c r="C37" s="54" t="s">
        <v>57</v>
      </c>
      <c r="D37" s="55" t="s">
        <v>60</v>
      </c>
      <c r="E37" s="4">
        <v>14</v>
      </c>
      <c r="F37" s="2">
        <v>15</v>
      </c>
      <c r="G37" s="76"/>
      <c r="H37" s="4">
        <v>15</v>
      </c>
      <c r="I37" s="2">
        <v>16</v>
      </c>
      <c r="J37" s="76"/>
      <c r="K37" s="13">
        <v>13</v>
      </c>
      <c r="L37" s="2">
        <v>20</v>
      </c>
      <c r="M37" s="76"/>
      <c r="N37" s="4">
        <v>15</v>
      </c>
      <c r="O37" s="2">
        <v>14</v>
      </c>
      <c r="P37" s="76"/>
      <c r="Q37" s="13"/>
      <c r="R37" s="2"/>
      <c r="S37" s="76"/>
      <c r="T37" s="4">
        <v>15</v>
      </c>
      <c r="U37" s="2">
        <v>12</v>
      </c>
      <c r="V37" s="76"/>
      <c r="W37" s="4">
        <v>15</v>
      </c>
      <c r="X37" s="2">
        <v>15</v>
      </c>
      <c r="Y37" s="76"/>
      <c r="Z37" s="4"/>
      <c r="AA37" s="2"/>
      <c r="AB37" s="76"/>
      <c r="AC37" s="4"/>
      <c r="AD37" s="2"/>
      <c r="AE37" s="76"/>
      <c r="AF37" s="4"/>
      <c r="AG37" s="2"/>
      <c r="AH37" s="76"/>
      <c r="AI37" s="79"/>
      <c r="AK37" s="6"/>
      <c r="AM37" s="22"/>
    </row>
    <row r="38" spans="2:39" ht="8.25" customHeight="1" x14ac:dyDescent="0.2">
      <c r="B38" s="53">
        <v>394</v>
      </c>
      <c r="C38" s="54" t="s">
        <v>58</v>
      </c>
      <c r="D38" s="55" t="s">
        <v>60</v>
      </c>
      <c r="E38" s="4">
        <v>15</v>
      </c>
      <c r="F38" s="2">
        <v>16</v>
      </c>
      <c r="G38" s="76"/>
      <c r="H38" s="4">
        <v>18</v>
      </c>
      <c r="I38" s="2">
        <v>20</v>
      </c>
      <c r="J38" s="76"/>
      <c r="K38" s="13">
        <v>20</v>
      </c>
      <c r="L38" s="2">
        <v>16</v>
      </c>
      <c r="M38" s="76"/>
      <c r="N38" s="4">
        <v>20</v>
      </c>
      <c r="O38" s="2">
        <v>20</v>
      </c>
      <c r="P38" s="76"/>
      <c r="Q38" s="13"/>
      <c r="R38" s="2"/>
      <c r="S38" s="76"/>
      <c r="T38" s="4">
        <v>22</v>
      </c>
      <c r="U38" s="2">
        <v>18</v>
      </c>
      <c r="V38" s="76"/>
      <c r="W38" s="4">
        <v>20</v>
      </c>
      <c r="X38" s="2">
        <v>18</v>
      </c>
      <c r="Y38" s="76"/>
      <c r="Z38" s="4"/>
      <c r="AA38" s="2"/>
      <c r="AB38" s="76"/>
      <c r="AC38" s="4"/>
      <c r="AD38" s="2"/>
      <c r="AE38" s="76"/>
      <c r="AF38" s="4"/>
      <c r="AG38" s="2"/>
      <c r="AH38" s="76"/>
      <c r="AI38" s="79"/>
      <c r="AK38" s="6"/>
      <c r="AM38" s="22"/>
    </row>
    <row r="39" spans="2:39" ht="8.25" customHeight="1" thickBot="1" x14ac:dyDescent="0.25">
      <c r="B39" s="56">
        <v>388</v>
      </c>
      <c r="C39" s="57" t="s">
        <v>59</v>
      </c>
      <c r="D39" s="58" t="s">
        <v>60</v>
      </c>
      <c r="E39" s="4">
        <v>9</v>
      </c>
      <c r="F39" s="2">
        <v>10</v>
      </c>
      <c r="G39" s="77"/>
      <c r="H39" s="18">
        <v>11</v>
      </c>
      <c r="I39" s="16">
        <v>10</v>
      </c>
      <c r="J39" s="77"/>
      <c r="K39" s="17">
        <v>11</v>
      </c>
      <c r="L39" s="16">
        <v>10</v>
      </c>
      <c r="M39" s="77"/>
      <c r="N39" s="18">
        <v>13</v>
      </c>
      <c r="O39" s="16">
        <v>13</v>
      </c>
      <c r="P39" s="77"/>
      <c r="Q39" s="17"/>
      <c r="R39" s="16"/>
      <c r="S39" s="77"/>
      <c r="T39" s="18">
        <v>0</v>
      </c>
      <c r="U39" s="16">
        <v>0</v>
      </c>
      <c r="V39" s="77"/>
      <c r="W39" s="18">
        <v>11</v>
      </c>
      <c r="X39" s="16">
        <v>12</v>
      </c>
      <c r="Y39" s="77"/>
      <c r="Z39" s="18"/>
      <c r="AA39" s="16"/>
      <c r="AB39" s="77"/>
      <c r="AC39" s="4"/>
      <c r="AD39" s="2"/>
      <c r="AE39" s="77"/>
      <c r="AF39" s="4"/>
      <c r="AG39" s="2"/>
      <c r="AH39" s="77"/>
      <c r="AI39" s="80"/>
      <c r="AK39" s="6"/>
      <c r="AM39" s="22"/>
    </row>
    <row r="40" spans="2:39" ht="8.25" customHeight="1" thickBot="1" x14ac:dyDescent="0.25">
      <c r="B40" s="87" t="s">
        <v>79</v>
      </c>
      <c r="C40" s="88"/>
      <c r="D40" s="89"/>
      <c r="E40" s="11">
        <f>IF(COUNT(E41:E45)=0,"",(IF(COUNT(E41:E45)&lt;=3,SUM(E41:E45),SUM(LARGE(E41:E45,1),LARGE(E41:E45,2),LARGE(E41:E45,3)))))</f>
        <v>50</v>
      </c>
      <c r="F40" s="10">
        <f>IF(COUNT(F41:F45)=0,"",(IF(COUNT(F41:F45)&lt;=3,SUM(F41:F45),SUM(LARGE(F41:F45,1),LARGE(F41:F45,2),LARGE(F41:F45,3)))))</f>
        <v>60</v>
      </c>
      <c r="G40" s="20">
        <f>SUM(E40:F40)</f>
        <v>110</v>
      </c>
      <c r="H40" s="11">
        <f>IF(COUNT(H41:H45)=0,"",(IF(COUNT(H41:H45)&lt;=3,SUM(H41:H45),SUM(LARGE(H41:H45,1),LARGE(H41:H45,2),LARGE(H41:H45,3)))))</f>
        <v>61</v>
      </c>
      <c r="I40" s="10">
        <f>IF(COUNT(I41:I45)=0,"",(IF(COUNT(I41:I45)&lt;=3,SUM(I41:I45),SUM(LARGE(I41:I45,1),LARGE(I41:I45,2),LARGE(I41:I45,3)))))</f>
        <v>57</v>
      </c>
      <c r="J40" s="20">
        <f>SUM(H40:I40)</f>
        <v>118</v>
      </c>
      <c r="K40" s="9">
        <f>IF(COUNT(K41:K45)=0,"",(IF(COUNT(K41:K45)&lt;=3,SUM(K41:K45),SUM(LARGE(K41:K45,1),LARGE(K41:K45,2),LARGE(K41:K45,3)))))</f>
        <v>60</v>
      </c>
      <c r="L40" s="10">
        <f>IF(COUNT(L41:L45)=0,"",(IF(COUNT(L41:L45)&lt;=3,SUM(L41:L45),SUM(LARGE(L41:L45,1),LARGE(L41:L45,2),LARGE(L41:L45,3)))))</f>
        <v>62</v>
      </c>
      <c r="M40" s="20">
        <f>SUM(K40:L40)</f>
        <v>122</v>
      </c>
      <c r="N40" s="11">
        <f>IF(COUNT(N41:N45)=0,"",(IF(COUNT(N41:N45)&lt;=3,SUM(N41:N45),SUM(LARGE(N41:N45,1),LARGE(N41:N45,2),LARGE(N41:N45,3)))))</f>
        <v>40</v>
      </c>
      <c r="O40" s="10">
        <f>IF(COUNT(O41:O45)=0,"",(IF(COUNT(O41:O45)&lt;=3,SUM(O41:O45),SUM(LARGE(O41:O45,1),LARGE(O41:O45,2),LARGE(O41:O45,3)))))</f>
        <v>49</v>
      </c>
      <c r="P40" s="20">
        <f>SUM(N40:O40)</f>
        <v>89</v>
      </c>
      <c r="Q40" s="9" t="str">
        <f>IF(COUNT(Q41:Q45)=0,"",(IF(COUNT(Q41:Q45)&lt;=3,SUM(Q41:Q45),SUM(LARGE(Q41:Q45,1),LARGE(Q41:Q45,2),LARGE(Q41:Q45,3)))))</f>
        <v/>
      </c>
      <c r="R40" s="10" t="str">
        <f>IF(COUNT(R41:R45)=0,"",(IF(COUNT(R41:R45)&lt;=3,SUM(R41:R45),SUM(LARGE(R41:R45,1),LARGE(R41:R45,2),LARGE(R41:R45,3)))))</f>
        <v/>
      </c>
      <c r="S40" s="20">
        <f>SUM(Q40:R40)</f>
        <v>0</v>
      </c>
      <c r="T40" s="11">
        <f>IF(COUNT(T41:T45)=0,"",(IF(COUNT(T41:T45)&lt;=3,SUM(T41:T45),SUM(LARGE(T41:T45,1),LARGE(T41:T45,2),LARGE(T41:T45,3)))))</f>
        <v>29</v>
      </c>
      <c r="U40" s="10">
        <f>IF(COUNT(U41:U45)=0,"",(IF(COUNT(U41:U45)&lt;=3,SUM(U41:U45),SUM(LARGE(U41:U45,1),LARGE(U41:U45,2),LARGE(U41:U45,3)))))</f>
        <v>10</v>
      </c>
      <c r="V40" s="20">
        <f>SUM(T40:U40)</f>
        <v>39</v>
      </c>
      <c r="W40" s="11">
        <f>IF(COUNT(W41:W45)=0,"",(IF(COUNT(W41:W45)&lt;=3,SUM(W41:W45),SUM(LARGE(W41:W45,1),LARGE(W41:W45,2),LARGE(W41:W45,3)))))</f>
        <v>62</v>
      </c>
      <c r="X40" s="10">
        <f>IF(COUNT(X41:X45)=0,"",(IF(COUNT(X41:X45)&lt;=3,SUM(X41:X45),SUM(LARGE(X41:X45,1),LARGE(X41:X45,2),LARGE(X41:X45,3)))))</f>
        <v>69</v>
      </c>
      <c r="Y40" s="20">
        <f>SUM(W40:X40)</f>
        <v>131</v>
      </c>
      <c r="Z40" s="11" t="str">
        <f>IF(COUNT(Z41:Z45)=0,"",(IF(COUNT(Z41:Z45)&lt;=3,SUM(Z41:Z45),SUM(LARGE(Z41:Z45,1),LARGE(Z41:Z45,2),LARGE(Z41:Z45,3)))))</f>
        <v/>
      </c>
      <c r="AA40" s="10" t="str">
        <f>IF(COUNT(AA41:AA45)=0,"",(IF(COUNT(AA41:AA45)&lt;=3,SUM(AA41:AA45),SUM(LARGE(AA41:AA45,1),LARGE(AA41:AA45,2),LARGE(AA41:AA45,3)))))</f>
        <v/>
      </c>
      <c r="AB40" s="20">
        <f>SUM(Z40:AA40)</f>
        <v>0</v>
      </c>
      <c r="AC40" s="11" t="str">
        <f>IF(COUNT(AC41:AC45)=0,"",(IF(COUNT(AC41:AC45)&lt;=3,SUM(AC41:AC45),SUM(LARGE(AC41:AC45,1),LARGE(AC41:AC45,2),LARGE(AC41:AC45,3)))))</f>
        <v/>
      </c>
      <c r="AD40" s="10" t="str">
        <f>IF(COUNT(AD41:AD45)=0,"",(IF(COUNT(AD41:AD45)&lt;=3,SUM(AD41:AD45),SUM(LARGE(AD41:AD45,1),LARGE(AD41:AD45,2),LARGE(AD41:AD45,3)))))</f>
        <v/>
      </c>
      <c r="AE40" s="20">
        <f>SUM(AC40:AD40)</f>
        <v>0</v>
      </c>
      <c r="AF40" s="11" t="str">
        <f>IF(COUNT(AF41:AF45)=0,"",(IF(COUNT(AF41:AF45)&lt;=3,SUM(AF41:AF45),SUM(LARGE(AF41:AF45,1),LARGE(AF41:AF45,2),LARGE(AF41:AF45,3)))))</f>
        <v/>
      </c>
      <c r="AG40" s="10" t="str">
        <f>IF(COUNT(AG41:AG45)=0,"",(IF(COUNT(AG41:AG45)&lt;=3,SUM(AG41:AG45),SUM(LARGE(AG41:AG45,1),LARGE(AG41:AG45,2),LARGE(AG41:AG45,3)))))</f>
        <v/>
      </c>
      <c r="AH40" s="20">
        <f>SUM(AF40:AG40)</f>
        <v>0</v>
      </c>
      <c r="AI40" s="32">
        <f>SUM(G40,J40,M40,P40,S40,V40,Y40,AB40,AE40,AH40)</f>
        <v>609</v>
      </c>
      <c r="AK40" s="6"/>
    </row>
    <row r="41" spans="2:39" ht="8.25" customHeight="1" x14ac:dyDescent="0.2">
      <c r="B41" s="50">
        <v>603</v>
      </c>
      <c r="C41" s="51" t="s">
        <v>74</v>
      </c>
      <c r="D41" s="52" t="s">
        <v>18</v>
      </c>
      <c r="E41" s="4">
        <v>0</v>
      </c>
      <c r="F41" s="2">
        <v>0</v>
      </c>
      <c r="G41" s="75">
        <f>IF(G40=0,"",RANK(G40,(G34,G76,G28,G16,G77,G40,G70,G22,G88,G100,G82,G3,G58,G64,G52,G46,G10,G94,G106),0))</f>
        <v>5</v>
      </c>
      <c r="H41" s="3">
        <v>11</v>
      </c>
      <c r="I41" s="8">
        <v>12</v>
      </c>
      <c r="J41" s="75">
        <f>IF(J40=0,"",RANK(J40,(J34,J76,J28,J16,J77,J40,J70,J22,J88,J100,J82,J3,J58,J64,J52,J46,J10,J94,J106),0))</f>
        <v>7</v>
      </c>
      <c r="K41" s="12">
        <v>12</v>
      </c>
      <c r="L41" s="8">
        <v>11</v>
      </c>
      <c r="M41" s="75">
        <f>IF(M40=0,"",RANK(M40,(M34,M76,M28,M16,M77,M40,M70,M22,M88,M100,M82,M3,M58,M64,M52,M46,M10,M94,M106),0))</f>
        <v>5</v>
      </c>
      <c r="N41" s="3">
        <v>0</v>
      </c>
      <c r="O41" s="8">
        <v>11</v>
      </c>
      <c r="P41" s="75">
        <f>IF(P40=0,"",RANK(P40,(P34,P76,P28,P16,P77,P40,P70,P22,P88,P100,P82,P3,P58,P64,P52,P46,P10,P94,P106),0))</f>
        <v>12</v>
      </c>
      <c r="Q41" s="12"/>
      <c r="R41" s="8"/>
      <c r="S41" s="75" t="str">
        <f>IF(S40=0,"",RANK(S40,(S34,S76,S28,S16,#REF!,#REF!,S40,S70,#REF!,S22,S88,S100,S82,S3,#REF!,#REF!,S58,S64),0))</f>
        <v/>
      </c>
      <c r="T41" s="3">
        <v>14</v>
      </c>
      <c r="U41" s="8">
        <v>0</v>
      </c>
      <c r="V41" s="75">
        <f>IF(V40=0,"",RANK(V40,(V34,V76,V28,V16,V77,V40,V70,V22,V88,V100,V82,V3,V58,V64,V52,V46,V10,V94,V106),0))</f>
        <v>12</v>
      </c>
      <c r="W41" s="3">
        <v>15</v>
      </c>
      <c r="X41" s="8">
        <v>16</v>
      </c>
      <c r="Y41" s="75">
        <f>IF(Y40=0,"",RANK(Y40,(Y34,Y76,Y28,Y16,Y77,Y40,Y70,Y22,Y88,Y100,Y82,Y3,Y58,Y64,Y52,Y46,Y10,Y94,Y106),0))</f>
        <v>4</v>
      </c>
      <c r="Z41" s="3"/>
      <c r="AA41" s="8"/>
      <c r="AB41" s="75" t="str">
        <f>IF(AB40=0,"",RANK(AB40,(AB34,AB76,AB28,AB16,AB77,AB40,AB70,AB22,AB88,AB100,AB82,AB3,AB58,AB64,AB52,AB46,AB10,AB94,AB106),0))</f>
        <v/>
      </c>
      <c r="AC41" s="4"/>
      <c r="AD41" s="2"/>
      <c r="AE41" s="75" t="str">
        <f>IF(AE40=0,"",RANK(AE40,(AE34,AE76,AE28,AE16,AE77,AE40,AE70,AE22,AE88,AE100,AE82,AE3,AE58,AE64,AE52,AE46,AE10,AE94,AE106),0))</f>
        <v/>
      </c>
      <c r="AF41" s="4"/>
      <c r="AG41" s="2"/>
      <c r="AH41" s="75" t="str">
        <f>IF(AH40=0,"",RANK(AH40,(AH34,AH76,AH28,AH16,AH77,AH40,AH70,AH22,AH88,AH100,AH82,AH3,AH58,AH64,AH52,AH46,AH10,AH94,AH106),0))</f>
        <v/>
      </c>
      <c r="AI41" s="78">
        <f>IF(AI40=0,"",RANK(AI40,(AI34,AI76,AI28,AI16,AI40,AI70,AI22,AI88,AI100,AI82,AI3,AI58,AI64,AI52,AI46,AI10,AI94,AI106),0))</f>
        <v>7</v>
      </c>
      <c r="AK41" s="6"/>
    </row>
    <row r="42" spans="2:39" ht="8.25" customHeight="1" x14ac:dyDescent="0.2">
      <c r="B42" s="53">
        <v>703</v>
      </c>
      <c r="C42" s="54" t="s">
        <v>75</v>
      </c>
      <c r="D42" s="55" t="s">
        <v>14</v>
      </c>
      <c r="E42" s="4">
        <v>20</v>
      </c>
      <c r="F42" s="2">
        <v>22</v>
      </c>
      <c r="G42" s="76"/>
      <c r="H42" s="4">
        <v>0</v>
      </c>
      <c r="I42" s="2">
        <v>0</v>
      </c>
      <c r="J42" s="76"/>
      <c r="K42" s="13">
        <v>22</v>
      </c>
      <c r="L42" s="2">
        <v>22</v>
      </c>
      <c r="M42" s="76"/>
      <c r="N42" s="4">
        <v>15</v>
      </c>
      <c r="O42" s="2">
        <v>25</v>
      </c>
      <c r="P42" s="76"/>
      <c r="Q42" s="13"/>
      <c r="R42" s="2"/>
      <c r="S42" s="76"/>
      <c r="T42" s="4">
        <v>0</v>
      </c>
      <c r="U42" s="2">
        <v>0</v>
      </c>
      <c r="V42" s="76"/>
      <c r="W42" s="4">
        <v>25</v>
      </c>
      <c r="X42" s="2">
        <v>25</v>
      </c>
      <c r="Y42" s="76"/>
      <c r="Z42" s="4"/>
      <c r="AA42" s="2"/>
      <c r="AB42" s="76"/>
      <c r="AC42" s="4"/>
      <c r="AD42" s="2"/>
      <c r="AE42" s="76"/>
      <c r="AF42" s="4"/>
      <c r="AG42" s="2"/>
      <c r="AH42" s="76"/>
      <c r="AI42" s="79"/>
      <c r="AK42" s="6"/>
    </row>
    <row r="43" spans="2:39" ht="8.25" customHeight="1" x14ac:dyDescent="0.2">
      <c r="B43" s="53">
        <v>700</v>
      </c>
      <c r="C43" s="54" t="s">
        <v>76</v>
      </c>
      <c r="D43" s="55" t="s">
        <v>14</v>
      </c>
      <c r="E43" s="4">
        <v>22</v>
      </c>
      <c r="F43" s="2">
        <v>25</v>
      </c>
      <c r="G43" s="76"/>
      <c r="H43" s="4">
        <v>25</v>
      </c>
      <c r="I43" s="2">
        <v>25</v>
      </c>
      <c r="J43" s="76"/>
      <c r="K43" s="13">
        <v>18</v>
      </c>
      <c r="L43" s="2">
        <v>25</v>
      </c>
      <c r="M43" s="76"/>
      <c r="N43" s="4">
        <v>13</v>
      </c>
      <c r="O43" s="2">
        <v>0</v>
      </c>
      <c r="P43" s="76"/>
      <c r="Q43" s="13"/>
      <c r="R43" s="2"/>
      <c r="S43" s="76"/>
      <c r="T43" s="4">
        <v>0</v>
      </c>
      <c r="U43" s="2"/>
      <c r="V43" s="76"/>
      <c r="W43" s="4">
        <v>22</v>
      </c>
      <c r="X43" s="2">
        <v>22</v>
      </c>
      <c r="Y43" s="76"/>
      <c r="Z43" s="4"/>
      <c r="AA43" s="2"/>
      <c r="AB43" s="76"/>
      <c r="AC43" s="4"/>
      <c r="AD43" s="2"/>
      <c r="AE43" s="76"/>
      <c r="AF43" s="4"/>
      <c r="AG43" s="2"/>
      <c r="AH43" s="76"/>
      <c r="AI43" s="79"/>
      <c r="AK43" s="6"/>
    </row>
    <row r="44" spans="2:39" ht="8.25" customHeight="1" x14ac:dyDescent="0.2">
      <c r="B44" s="53">
        <v>803</v>
      </c>
      <c r="C44" s="54" t="s">
        <v>77</v>
      </c>
      <c r="D44" s="55" t="s">
        <v>15</v>
      </c>
      <c r="E44" s="4">
        <v>3</v>
      </c>
      <c r="F44" s="2">
        <v>10</v>
      </c>
      <c r="G44" s="76"/>
      <c r="H44" s="4">
        <v>18</v>
      </c>
      <c r="I44" s="2">
        <v>14</v>
      </c>
      <c r="J44" s="76"/>
      <c r="K44" s="13">
        <v>16</v>
      </c>
      <c r="L44" s="2">
        <v>15</v>
      </c>
      <c r="M44" s="76"/>
      <c r="N44" s="4">
        <v>12</v>
      </c>
      <c r="O44" s="2">
        <v>13</v>
      </c>
      <c r="P44" s="76"/>
      <c r="Q44" s="13"/>
      <c r="R44" s="2"/>
      <c r="S44" s="76"/>
      <c r="T44" s="4">
        <v>15</v>
      </c>
      <c r="U44" s="2">
        <v>10</v>
      </c>
      <c r="V44" s="76"/>
      <c r="W44" s="4">
        <v>7</v>
      </c>
      <c r="X44" s="2">
        <v>22</v>
      </c>
      <c r="Y44" s="76"/>
      <c r="Z44" s="4"/>
      <c r="AA44" s="2"/>
      <c r="AB44" s="76"/>
      <c r="AC44" s="4"/>
      <c r="AD44" s="2"/>
      <c r="AE44" s="76"/>
      <c r="AF44" s="4"/>
      <c r="AG44" s="2"/>
      <c r="AH44" s="76"/>
      <c r="AI44" s="79"/>
      <c r="AK44" s="6"/>
    </row>
    <row r="45" spans="2:39" ht="8.25" customHeight="1" thickBot="1" x14ac:dyDescent="0.25">
      <c r="B45" s="65">
        <v>705</v>
      </c>
      <c r="C45" s="57" t="s">
        <v>78</v>
      </c>
      <c r="D45" s="66" t="s">
        <v>14</v>
      </c>
      <c r="E45" s="28">
        <v>8</v>
      </c>
      <c r="F45" s="15">
        <v>13</v>
      </c>
      <c r="G45" s="77"/>
      <c r="H45" s="18">
        <v>18</v>
      </c>
      <c r="I45" s="16">
        <v>18</v>
      </c>
      <c r="J45" s="77"/>
      <c r="K45" s="17">
        <v>20</v>
      </c>
      <c r="L45" s="16">
        <v>0</v>
      </c>
      <c r="M45" s="77"/>
      <c r="N45" s="18">
        <v>0</v>
      </c>
      <c r="O45" s="16">
        <v>0</v>
      </c>
      <c r="P45" s="77"/>
      <c r="Q45" s="17"/>
      <c r="R45" s="16"/>
      <c r="S45" s="77"/>
      <c r="T45" s="18">
        <v>0</v>
      </c>
      <c r="U45" s="16">
        <v>0</v>
      </c>
      <c r="V45" s="77"/>
      <c r="W45" s="18">
        <v>0</v>
      </c>
      <c r="X45" s="16">
        <v>0</v>
      </c>
      <c r="Y45" s="77"/>
      <c r="Z45" s="18"/>
      <c r="AA45" s="16"/>
      <c r="AB45" s="77"/>
      <c r="AC45" s="28"/>
      <c r="AD45" s="15"/>
      <c r="AE45" s="77"/>
      <c r="AF45" s="28"/>
      <c r="AG45" s="15"/>
      <c r="AH45" s="77"/>
      <c r="AI45" s="80"/>
      <c r="AK45" s="6"/>
    </row>
    <row r="46" spans="2:39" ht="8.25" customHeight="1" thickBot="1" x14ac:dyDescent="0.25">
      <c r="B46" s="84" t="s">
        <v>111</v>
      </c>
      <c r="C46" s="85"/>
      <c r="D46" s="86"/>
      <c r="E46" s="29">
        <f>IF(COUNT(E47:E51)=0,"",(IF(COUNT(E47:E51)&lt;=3,SUM(E47:E51),SUM(LARGE(E47:E51,1),LARGE(E47:E51,2),LARGE(E47:E51,3)))))</f>
        <v>49</v>
      </c>
      <c r="F46" s="27">
        <f>IF(COUNT(F47:F51)=0,"",(IF(COUNT(F47:F51)&lt;=3,SUM(F47:F51),SUM(LARGE(F47:F51,1),LARGE(F47:F51,2),LARGE(F47:F51,3)))))</f>
        <v>41</v>
      </c>
      <c r="G46" s="30">
        <f>SUM(E46:F46)</f>
        <v>90</v>
      </c>
      <c r="H46" s="29">
        <f>IF(COUNT(H47:H51)=0,"",(IF(COUNT(H47:H51)&lt;=3,SUM(H47:H51),SUM(LARGE(H47:H51,1),LARGE(H47:H51,2),LARGE(H47:H51,3)))))</f>
        <v>57</v>
      </c>
      <c r="I46" s="27">
        <f>IF(COUNT(I47:I51)=0,"",(IF(COUNT(I47:I51)&lt;=3,SUM(I47:I51),SUM(LARGE(I47:I51,1),LARGE(I47:I51,2),LARGE(I47:I51,3)))))</f>
        <v>56</v>
      </c>
      <c r="J46" s="30">
        <f>SUM(H46:I46)</f>
        <v>113</v>
      </c>
      <c r="K46" s="29">
        <f>IF(COUNT(K47:K51)=0,"",(IF(COUNT(K47:K51)&lt;=3,SUM(K47:K51),SUM(LARGE(K47:K51,1),LARGE(K47:K51,2),LARGE(K47:K51,3)))))</f>
        <v>58</v>
      </c>
      <c r="L46" s="27">
        <f>IF(COUNT(L47:L51)=0,"",(IF(COUNT(L47:L51)&lt;=3,SUM(L47:L51),SUM(LARGE(L47:L51,1),LARGE(L47:L51,2),LARGE(L47:L51,3)))))</f>
        <v>58</v>
      </c>
      <c r="M46" s="30">
        <f>SUM(K46:L46)</f>
        <v>116</v>
      </c>
      <c r="N46" s="29">
        <f>IF(COUNT(N47:N51)=0,"",(IF(COUNT(N47:N51)&lt;=3,SUM(N47:N51),SUM(LARGE(N47:N51,1),LARGE(N47:N51,2),LARGE(N47:N51,3)))))</f>
        <v>45</v>
      </c>
      <c r="O46" s="27">
        <f>IF(COUNT(O47:O51)=0,"",(IF(COUNT(O47:O51)&lt;=3,SUM(O47:O51),SUM(LARGE(O47:O51,1),LARGE(O47:O51,2),LARGE(O47:O51,3)))))</f>
        <v>45</v>
      </c>
      <c r="P46" s="30">
        <f>SUM(N46:O46)</f>
        <v>90</v>
      </c>
      <c r="Q46" s="27" t="str">
        <f>IF(COUNT(Q47:Q51)=0,"",(IF(COUNT(Q47:Q51)&lt;=3,SUM(Q47:Q51),SUM(LARGE(Q47:Q51,1),LARGE(Q47:Q51,2),LARGE(Q47:Q51,3)))))</f>
        <v/>
      </c>
      <c r="R46" s="27" t="str">
        <f>IF(COUNT(R47:R51)=0,"",(IF(COUNT(R47:R51)&lt;=3,SUM(R47:R51),SUM(LARGE(R47:R51,1),LARGE(R47:R51,2),LARGE(R47:R51,3)))))</f>
        <v/>
      </c>
      <c r="S46" s="30">
        <f>SUM(Q46:R46)</f>
        <v>0</v>
      </c>
      <c r="T46" s="27">
        <f>IF(COUNT(T47:T51)=0,"",(IF(COUNT(T47:T51)&lt;=3,SUM(T47:T51),SUM(LARGE(T47:T51,1),LARGE(T47:T51,2),LARGE(T47:T51,3)))))</f>
        <v>61</v>
      </c>
      <c r="U46" s="27">
        <f>IF(COUNT(U47:U51)=0,"",(IF(COUNT(U47:U51)&lt;=3,SUM(U47:U51),SUM(LARGE(U47:U51,1),LARGE(U47:U51,2),LARGE(U47:U51,3)))))</f>
        <v>25</v>
      </c>
      <c r="V46" s="30">
        <f>SUM(T46:U46)</f>
        <v>86</v>
      </c>
      <c r="W46" s="27">
        <f>IF(COUNT(W47:W51)=0,"",(IF(COUNT(W47:W51)&lt;=3,SUM(W47:W51),SUM(LARGE(W47:W51,1),LARGE(W47:W51,2),LARGE(W47:W51,3)))))</f>
        <v>60</v>
      </c>
      <c r="X46" s="27">
        <f>IF(COUNT(X47:X51)=0,"",(IF(COUNT(X47:X51)&lt;=3,SUM(X47:X51),SUM(LARGE(X47:X51,1),LARGE(X47:X51,2),LARGE(X47:X51,3)))))</f>
        <v>45</v>
      </c>
      <c r="Y46" s="30">
        <f>SUM(W46:X46)</f>
        <v>105</v>
      </c>
      <c r="Z46" s="27" t="str">
        <f>IF(COUNT(Z47:Z51)=0,"",(IF(COUNT(Z47:Z51)&lt;=3,SUM(Z47:Z51),SUM(LARGE(Z47:Z51,1),LARGE(Z47:Z51,2),LARGE(Z47:Z51,3)))))</f>
        <v/>
      </c>
      <c r="AA46" s="27" t="str">
        <f>IF(COUNT(AA47:AA51)=0,"",(IF(COUNT(AA47:AA51)&lt;=3,SUM(AA47:AA51),SUM(LARGE(AA47:AA51,1),LARGE(AA47:AA51,2),LARGE(AA47:AA51,3)))))</f>
        <v/>
      </c>
      <c r="AB46" s="30">
        <f>SUM(Z46:AA46)</f>
        <v>0</v>
      </c>
      <c r="AC46" s="27" t="str">
        <f>IF(COUNT(AC47:AC51)=0,"",(IF(COUNT(AC47:AC51)&lt;=3,SUM(AC47:AC51),SUM(LARGE(AC47:AC51,1),LARGE(AC47:AC51,2),LARGE(AC47:AC51,3)))))</f>
        <v/>
      </c>
      <c r="AD46" s="27" t="str">
        <f>IF(COUNT(AD47:AD51)=0,"",(IF(COUNT(AD47:AD51)&lt;=3,SUM(AD47:AD51),SUM(LARGE(AD47:AD51,1),LARGE(AD47:AD51,2),LARGE(AD47:AD51,3)))))</f>
        <v/>
      </c>
      <c r="AE46" s="30">
        <f>SUM(AC46:AD46)</f>
        <v>0</v>
      </c>
      <c r="AF46" s="27" t="str">
        <f>IF(COUNT(AF47:AF51)=0,"",(IF(COUNT(AF47:AF51)&lt;=3,SUM(AF47:AF51),SUM(LARGE(AF47:AF51,1),LARGE(AF47:AF51,2),LARGE(AF47:AF51,3)))))</f>
        <v/>
      </c>
      <c r="AG46" s="27" t="str">
        <f>IF(COUNT(AG47:AG51)=0,"",(IF(COUNT(AG47:AG51)&lt;=3,SUM(AG47:AG51),SUM(LARGE(AG47:AG51,1),LARGE(AG47:AG51,2),LARGE(AG47:AG51,3)))))</f>
        <v/>
      </c>
      <c r="AH46" s="30">
        <f>SUM(AF46:AG46)</f>
        <v>0</v>
      </c>
      <c r="AI46" s="32">
        <f>SUM(G46,J46,M46,P46,S46,V46,Y46,AB46,AE46,AH46)</f>
        <v>600</v>
      </c>
    </row>
    <row r="47" spans="2:39" ht="8.25" customHeight="1" x14ac:dyDescent="0.2">
      <c r="B47" s="41">
        <v>655</v>
      </c>
      <c r="C47" s="42" t="s">
        <v>112</v>
      </c>
      <c r="D47" s="43" t="s">
        <v>18</v>
      </c>
      <c r="E47" s="33">
        <v>20</v>
      </c>
      <c r="F47" s="25">
        <v>11</v>
      </c>
      <c r="G47" s="75">
        <f>IF(G46=0,"",RANK(G46,(G34,G76,G28,G16,G77,G40,G70,G22,G88,G100,G82,G3,G58,G64,G52,G46,G10,G94,G106),0))</f>
        <v>11</v>
      </c>
      <c r="H47" s="24">
        <v>14</v>
      </c>
      <c r="I47" s="25">
        <v>10</v>
      </c>
      <c r="J47" s="75">
        <f>IF(J46=0,"",RANK(J46,(J34,J76,J28,J16,J77,J40,J70,J22,J88,J100,J82,J3,J58,J64,J52,J46,J10,J94,J106),0))</f>
        <v>8</v>
      </c>
      <c r="K47" s="24">
        <v>0</v>
      </c>
      <c r="L47" s="25">
        <v>0</v>
      </c>
      <c r="M47" s="75">
        <f>IF(M46=0,"",RANK(M46,(M34,M76,M28,M16,M77,M40,M70,M22,M88,M100,M82,M3,M58,M64,M52,M46,M10,M94,M106),0))</f>
        <v>8</v>
      </c>
      <c r="N47" s="24">
        <v>0</v>
      </c>
      <c r="O47" s="25">
        <v>0</v>
      </c>
      <c r="P47" s="75">
        <f>IF(P46=0,"",RANK(P46,(P34,P76,P28,P16,P77,P40,P70,P22,P88,P100,P82,P3,P58,P64,P52,P46,P10,P94,P106),0))</f>
        <v>11</v>
      </c>
      <c r="Q47" s="24"/>
      <c r="R47" s="25"/>
      <c r="S47" s="75" t="str">
        <f>IF(S46=0,"",RANK(S46,(#REF!,S22,S88,#REF!,S100,S82,S3,S9,S63,#REF!,#REF!,S52,S46,S10),0))</f>
        <v/>
      </c>
      <c r="T47" s="24">
        <v>12</v>
      </c>
      <c r="U47" s="25">
        <v>0</v>
      </c>
      <c r="V47" s="75">
        <f>IF(V46=0,"",RANK(V46,(V34,V76,V28,V16,V77,V40,V70,V22,V88,V100,V82,V3,V58,V64,V52,V46,V10,V94,V106),0))</f>
        <v>8</v>
      </c>
      <c r="W47" s="24">
        <v>0</v>
      </c>
      <c r="X47" s="25">
        <v>0</v>
      </c>
      <c r="Y47" s="75">
        <f>IF(Y46=0,"",RANK(Y46,(Y34,Y76,Y28,Y16,Y77,Y40,Y70,Y22,Y88,Y100,Y82,Y3,Y58,Y64,Y52,Y46,Y10,Y94,Y106),0))</f>
        <v>7</v>
      </c>
      <c r="Z47" s="24"/>
      <c r="AA47" s="25"/>
      <c r="AB47" s="75" t="str">
        <f>IF(AB46=0,"",RANK(AB46,(AB34,AB76,AB28,AB16,AB77,AB40,AB70,AB22,AB88,AB100,AB82,AB3,AB58,AB64,AB52,AB46,AB10,AB94,AB106),0))</f>
        <v/>
      </c>
      <c r="AC47" s="24"/>
      <c r="AD47" s="25"/>
      <c r="AE47" s="75" t="str">
        <f>IF(AE46=0,"",RANK(AE46,(AE34,AE76,AE28,AE16,AE77,AE40,AE70,AE22,AE88,AE100,AE82,AE3,AE58,AE64,AE52,AE46,AE10,AE94,AE106),0))</f>
        <v/>
      </c>
      <c r="AF47" s="24"/>
      <c r="AG47" s="25"/>
      <c r="AH47" s="75" t="str">
        <f>IF(AH46=0,"",RANK(AH46,(AH34,AH76,AH28,AH16,AH77,AH40,AH70,AH22,AH88,AH100,AH82,AH3,AH58,AH64,AH52,AH46,AH10,AH94,AH106),0))</f>
        <v/>
      </c>
      <c r="AI47" s="78">
        <f>IF(AI46=0,"",RANK(AI46,(AI34,AI76,AI28,AI16,AI40,AI70,AI22,AI88,AI100,AI82,AI3,AI58,AI64,AI52,AI46,AI10,AI94,AI106),0))</f>
        <v>8</v>
      </c>
    </row>
    <row r="48" spans="2:39" ht="8.25" customHeight="1" x14ac:dyDescent="0.2">
      <c r="B48" s="44">
        <v>955</v>
      </c>
      <c r="C48" s="40" t="s">
        <v>113</v>
      </c>
      <c r="D48" s="63" t="s">
        <v>5</v>
      </c>
      <c r="E48" s="4">
        <v>13</v>
      </c>
      <c r="F48" s="2">
        <v>12</v>
      </c>
      <c r="G48" s="76"/>
      <c r="H48" s="13">
        <v>13</v>
      </c>
      <c r="I48" s="2">
        <v>13</v>
      </c>
      <c r="J48" s="76"/>
      <c r="K48" s="13">
        <v>13</v>
      </c>
      <c r="L48" s="2">
        <v>13</v>
      </c>
      <c r="M48" s="76"/>
      <c r="N48" s="13">
        <v>0</v>
      </c>
      <c r="O48" s="2">
        <v>0</v>
      </c>
      <c r="P48" s="76"/>
      <c r="Q48" s="13"/>
      <c r="R48" s="2"/>
      <c r="S48" s="76"/>
      <c r="T48" s="13">
        <v>14</v>
      </c>
      <c r="U48" s="2">
        <v>0</v>
      </c>
      <c r="V48" s="76"/>
      <c r="W48" s="13">
        <v>15</v>
      </c>
      <c r="X48" s="2"/>
      <c r="Y48" s="76"/>
      <c r="Z48" s="13"/>
      <c r="AA48" s="2"/>
      <c r="AB48" s="76"/>
      <c r="AC48" s="13"/>
      <c r="AD48" s="2"/>
      <c r="AE48" s="76"/>
      <c r="AF48" s="13"/>
      <c r="AG48" s="2"/>
      <c r="AH48" s="76"/>
      <c r="AI48" s="79"/>
    </row>
    <row r="49" spans="2:35" ht="8.25" customHeight="1" x14ac:dyDescent="0.2">
      <c r="B49" s="44">
        <v>309</v>
      </c>
      <c r="C49" s="40" t="s">
        <v>114</v>
      </c>
      <c r="D49" s="45" t="s">
        <v>53</v>
      </c>
      <c r="E49" s="4">
        <v>16</v>
      </c>
      <c r="F49" s="2">
        <v>18</v>
      </c>
      <c r="G49" s="76"/>
      <c r="H49" s="13">
        <v>18</v>
      </c>
      <c r="I49" s="2">
        <v>18</v>
      </c>
      <c r="J49" s="76"/>
      <c r="K49" s="13">
        <v>20</v>
      </c>
      <c r="L49" s="2">
        <v>20</v>
      </c>
      <c r="M49" s="76"/>
      <c r="N49" s="13">
        <v>20</v>
      </c>
      <c r="O49" s="2">
        <v>20</v>
      </c>
      <c r="P49" s="76"/>
      <c r="Q49" s="13"/>
      <c r="R49" s="2"/>
      <c r="S49" s="76"/>
      <c r="T49" s="13">
        <v>22</v>
      </c>
      <c r="U49" s="2">
        <v>0</v>
      </c>
      <c r="V49" s="76"/>
      <c r="W49" s="13">
        <v>20</v>
      </c>
      <c r="X49" s="2">
        <v>20</v>
      </c>
      <c r="Y49" s="76"/>
      <c r="Z49" s="13"/>
      <c r="AA49" s="2"/>
      <c r="AB49" s="76"/>
      <c r="AC49" s="13"/>
      <c r="AD49" s="2"/>
      <c r="AE49" s="76"/>
      <c r="AF49" s="13"/>
      <c r="AG49" s="2"/>
      <c r="AH49" s="76"/>
      <c r="AI49" s="79"/>
    </row>
    <row r="50" spans="2:35" ht="8.25" customHeight="1" x14ac:dyDescent="0.2">
      <c r="B50" s="44">
        <v>789</v>
      </c>
      <c r="C50" s="40" t="s">
        <v>115</v>
      </c>
      <c r="D50" s="45" t="s">
        <v>14</v>
      </c>
      <c r="E50" s="4">
        <v>0</v>
      </c>
      <c r="F50" s="2">
        <v>0</v>
      </c>
      <c r="G50" s="76"/>
      <c r="H50" s="13">
        <v>0</v>
      </c>
      <c r="I50" s="2">
        <v>0</v>
      </c>
      <c r="J50" s="76"/>
      <c r="K50" s="13">
        <v>0</v>
      </c>
      <c r="L50" s="2">
        <v>1</v>
      </c>
      <c r="M50" s="76"/>
      <c r="N50" s="13">
        <v>0</v>
      </c>
      <c r="O50" s="2">
        <v>0</v>
      </c>
      <c r="P50" s="76"/>
      <c r="Q50" s="13"/>
      <c r="R50" s="2"/>
      <c r="S50" s="76"/>
      <c r="T50" s="13">
        <v>2</v>
      </c>
      <c r="U50" s="2">
        <v>0</v>
      </c>
      <c r="V50" s="76"/>
      <c r="W50" s="13">
        <v>0</v>
      </c>
      <c r="X50" s="2">
        <v>0</v>
      </c>
      <c r="Y50" s="76"/>
      <c r="Z50" s="13"/>
      <c r="AA50" s="2"/>
      <c r="AB50" s="76"/>
      <c r="AC50" s="13"/>
      <c r="AD50" s="2"/>
      <c r="AE50" s="76"/>
      <c r="AF50" s="13"/>
      <c r="AG50" s="2"/>
      <c r="AH50" s="76"/>
      <c r="AI50" s="79"/>
    </row>
    <row r="51" spans="2:35" ht="8.25" customHeight="1" thickBot="1" x14ac:dyDescent="0.25">
      <c r="B51" s="46">
        <v>559</v>
      </c>
      <c r="C51" s="47" t="s">
        <v>122</v>
      </c>
      <c r="D51" s="48" t="s">
        <v>67</v>
      </c>
      <c r="E51" s="28"/>
      <c r="F51" s="15"/>
      <c r="G51" s="77"/>
      <c r="H51" s="14">
        <v>25</v>
      </c>
      <c r="I51" s="15">
        <v>25</v>
      </c>
      <c r="J51" s="77"/>
      <c r="K51" s="14">
        <v>25</v>
      </c>
      <c r="L51" s="15">
        <v>25</v>
      </c>
      <c r="M51" s="77"/>
      <c r="N51" s="14">
        <v>25</v>
      </c>
      <c r="O51" s="15">
        <v>25</v>
      </c>
      <c r="P51" s="77"/>
      <c r="Q51" s="14"/>
      <c r="R51" s="15"/>
      <c r="S51" s="77"/>
      <c r="T51" s="14">
        <v>25</v>
      </c>
      <c r="U51" s="15">
        <v>25</v>
      </c>
      <c r="V51" s="77"/>
      <c r="W51" s="14">
        <v>25</v>
      </c>
      <c r="X51" s="15">
        <v>25</v>
      </c>
      <c r="Y51" s="77"/>
      <c r="Z51" s="14"/>
      <c r="AA51" s="15"/>
      <c r="AB51" s="77"/>
      <c r="AC51" s="14"/>
      <c r="AD51" s="15"/>
      <c r="AE51" s="77"/>
      <c r="AF51" s="14"/>
      <c r="AG51" s="15"/>
      <c r="AH51" s="77"/>
      <c r="AI51" s="80"/>
    </row>
    <row r="52" spans="2:35" ht="8.25" customHeight="1" thickBot="1" x14ac:dyDescent="0.25">
      <c r="B52" s="84" t="s">
        <v>109</v>
      </c>
      <c r="C52" s="85"/>
      <c r="D52" s="86"/>
      <c r="E52" s="29">
        <f>IF(COUNT(E53:E57)=0,"",(IF(COUNT(E53:E57)&lt;=3,SUM(E53:E57),SUM(LARGE(E53:E57,1),LARGE(E53:E57,2),LARGE(E53:E57,3)))))</f>
        <v>67</v>
      </c>
      <c r="F52" s="27">
        <f>IF(COUNT(F53:F57)=0,"",(IF(COUNT(F53:F57)&lt;=3,SUM(F53:F57),SUM(LARGE(F53:F57,1),LARGE(F53:F57,2),LARGE(F53:F57,3)))))</f>
        <v>67</v>
      </c>
      <c r="G52" s="30">
        <f>SUM(E52:F52)</f>
        <v>134</v>
      </c>
      <c r="H52" s="29">
        <f>IF(COUNT(H53:H57)=0,"",(IF(COUNT(H53:H57)&lt;=3,SUM(H53:H57),SUM(LARGE(H53:H57,1),LARGE(H53:H57,2),LARGE(H53:H57,3)))))</f>
        <v>34</v>
      </c>
      <c r="I52" s="27">
        <f>IF(COUNT(I53:I57)=0,"",(IF(COUNT(I53:I57)&lt;=3,SUM(I53:I57),SUM(LARGE(I53:I57,1),LARGE(I53:I57,2),LARGE(I53:I57,3)))))</f>
        <v>58</v>
      </c>
      <c r="J52" s="30">
        <f>SUM(H52:I52)</f>
        <v>92</v>
      </c>
      <c r="K52" s="29">
        <f>IF(COUNT(K53:K57)=0,"",(IF(COUNT(K53:K57)&lt;=3,SUM(K53:K57),SUM(LARGE(K53:K57,1),LARGE(K53:K57,2),LARGE(K53:K57,3)))))</f>
        <v>46</v>
      </c>
      <c r="L52" s="27">
        <f>IF(COUNT(L53:L57)=0,"",(IF(COUNT(L53:L57)&lt;=3,SUM(L53:L57),SUM(LARGE(L53:L57,1),LARGE(L53:L57,2),LARGE(L53:L57,3)))))</f>
        <v>57</v>
      </c>
      <c r="M52" s="30">
        <f>SUM(K52:L52)</f>
        <v>103</v>
      </c>
      <c r="N52" s="29">
        <f>IF(COUNT(N53:N57)=0,"",(IF(COUNT(N53:N57)&lt;=3,SUM(N53:N57),SUM(LARGE(N53:N57,1),LARGE(N53:N57,2),LARGE(N53:N57,3)))))</f>
        <v>51</v>
      </c>
      <c r="O52" s="27">
        <f>IF(COUNT(O53:O57)=0,"",(IF(COUNT(O53:O57)&lt;=3,SUM(O53:O57),SUM(LARGE(O53:O57,1),LARGE(O53:O57,2),LARGE(O53:O57,3)))))</f>
        <v>44</v>
      </c>
      <c r="P52" s="30">
        <f>SUM(N52:O52)</f>
        <v>95</v>
      </c>
      <c r="Q52" s="27" t="str">
        <f>IF(COUNT(Q53:Q57)=0,"",(IF(COUNT(Q53:Q57)&lt;=3,SUM(Q53:Q57),SUM(LARGE(Q53:Q57,1),LARGE(Q53:Q57,2),LARGE(Q53:Q57,3)))))</f>
        <v/>
      </c>
      <c r="R52" s="27" t="str">
        <f>IF(COUNT(R53:R57)=0,"",(IF(COUNT(R53:R57)&lt;=3,SUM(R53:R57),SUM(LARGE(R53:R57,1),LARGE(R53:R57,2),LARGE(R53:R57,3)))))</f>
        <v/>
      </c>
      <c r="S52" s="30">
        <f>SUM(Q52:R52)</f>
        <v>0</v>
      </c>
      <c r="T52" s="27">
        <f>IF(COUNT(T53:T57)=0,"",(IF(COUNT(T53:T57)&lt;=3,SUM(T53:T57),SUM(LARGE(T53:T57,1),LARGE(T53:T57,2),LARGE(T53:T57,3)))))</f>
        <v>55</v>
      </c>
      <c r="U52" s="27">
        <f>IF(COUNT(U53:U57)=0,"",(IF(COUNT(U53:U57)&lt;=3,SUM(U53:U57),SUM(LARGE(U53:U57,1),LARGE(U53:U57,2),LARGE(U53:U57,3)))))</f>
        <v>38</v>
      </c>
      <c r="V52" s="30">
        <f>SUM(T52:U52)</f>
        <v>93</v>
      </c>
      <c r="W52" s="27">
        <f>IF(COUNT(W53:W57)=0,"",(IF(COUNT(W53:W57)&lt;=3,SUM(W53:W57),SUM(LARGE(W53:W57,1),LARGE(W53:W57,2),LARGE(W53:W57,3)))))</f>
        <v>47</v>
      </c>
      <c r="X52" s="27">
        <f>IF(COUNT(X53:X57)=0,"",(IF(COUNT(X53:X57)&lt;=3,SUM(X53:X57),SUM(LARGE(X53:X57,1),LARGE(X53:X57,2),LARGE(X53:X57,3)))))</f>
        <v>33</v>
      </c>
      <c r="Y52" s="30">
        <f>SUM(W52:X52)</f>
        <v>80</v>
      </c>
      <c r="Z52" s="27" t="str">
        <f>IF(COUNT(Z53:Z57)=0,"",(IF(COUNT(Z53:Z57)&lt;=3,SUM(Z53:Z57),SUM(LARGE(Z53:Z57,1),LARGE(Z53:Z57,2),LARGE(Z53:Z57,3)))))</f>
        <v/>
      </c>
      <c r="AA52" s="27" t="str">
        <f>IF(COUNT(AA53:AA57)=0,"",(IF(COUNT(AA53:AA57)&lt;=3,SUM(AA53:AA57),SUM(LARGE(AA53:AA57,1),LARGE(AA53:AA57,2),LARGE(AA53:AA57,3)))))</f>
        <v/>
      </c>
      <c r="AB52" s="30">
        <f>SUM(Z52:AA52)</f>
        <v>0</v>
      </c>
      <c r="AC52" s="27" t="str">
        <f>IF(COUNT(AC53:AC57)=0,"",(IF(COUNT(AC53:AC57)&lt;=3,SUM(AC53:AC57),SUM(LARGE(AC53:AC57,1),LARGE(AC53:AC57,2),LARGE(AC53:AC57,3)))))</f>
        <v/>
      </c>
      <c r="AD52" s="27" t="str">
        <f>IF(COUNT(AD53:AD57)=0,"",(IF(COUNT(AD53:AD57)&lt;=3,SUM(AD53:AD57),SUM(LARGE(AD53:AD57,1),LARGE(AD53:AD57,2),LARGE(AD53:AD57,3)))))</f>
        <v/>
      </c>
      <c r="AE52" s="30">
        <f>SUM(AC52:AD52)</f>
        <v>0</v>
      </c>
      <c r="AF52" s="27" t="str">
        <f>IF(COUNT(AF53:AF57)=0,"",(IF(COUNT(AF53:AF57)&lt;=3,SUM(AF53:AF57),SUM(LARGE(AF53:AF57,1),LARGE(AF53:AF57,2),LARGE(AF53:AF57,3)))))</f>
        <v/>
      </c>
      <c r="AG52" s="27" t="str">
        <f>IF(COUNT(AG53:AG57)=0,"",(IF(COUNT(AG53:AG57)&lt;=3,SUM(AG53:AG57),SUM(LARGE(AG53:AG57,1),LARGE(AG53:AG57,2),LARGE(AG53:AG57,3)))))</f>
        <v/>
      </c>
      <c r="AH52" s="30">
        <f>SUM(AF52:AG52)</f>
        <v>0</v>
      </c>
      <c r="AI52" s="32">
        <f>SUM(G52,J52,M52,P52,S52,V52,Y52,AB52,AE52,AH52)</f>
        <v>597</v>
      </c>
    </row>
    <row r="53" spans="2:35" ht="8.25" customHeight="1" x14ac:dyDescent="0.2">
      <c r="B53" s="71">
        <v>6</v>
      </c>
      <c r="C53" s="72" t="s">
        <v>105</v>
      </c>
      <c r="D53" s="73" t="s">
        <v>30</v>
      </c>
      <c r="E53" s="33">
        <v>25</v>
      </c>
      <c r="F53" s="25">
        <v>25</v>
      </c>
      <c r="G53" s="75">
        <f>IF(G52=0,"",RANK(G52,(G34,G76,G28,G16,G77,G40,G70,G22,G88,G100,G82,G3,G58,G64,G52,G46,G10,G94,G106),0))</f>
        <v>4</v>
      </c>
      <c r="H53" s="24">
        <v>0</v>
      </c>
      <c r="I53" s="25">
        <v>20</v>
      </c>
      <c r="J53" s="75">
        <f>IF(J52=0,"",RANK(J52,(J34,J76,J28,J16,J77,J40,J70,J22,J88,J100,J82,J3,J58,J64,J52,J46,J10,J94,J106),0))</f>
        <v>13</v>
      </c>
      <c r="K53" s="24">
        <v>0</v>
      </c>
      <c r="L53" s="25">
        <v>0</v>
      </c>
      <c r="M53" s="75">
        <f>IF(M52=0,"",RANK(M52,(M34,M76,M28,M16,M77,M40,M70,M22,M88,M100,M82,M3,M58,M64,M52,M46,M10,M94,M106),0))</f>
        <v>9</v>
      </c>
      <c r="N53" s="24">
        <v>0</v>
      </c>
      <c r="O53" s="25">
        <v>0</v>
      </c>
      <c r="P53" s="75">
        <f>IF(P52=0,"",RANK(P52,(P34,P76,P28,P16,P77,P40,P70,P22,P88,P100,P82,P3,P58,P64,P52,P46,P10,P94,P106),0))</f>
        <v>10</v>
      </c>
      <c r="Q53" s="24"/>
      <c r="R53" s="25"/>
      <c r="S53" s="75" t="str">
        <f>IF(S52=0,"",RANK(S52,(#REF!,S70,S22,#REF!,S88,S100,S82,S3,S9,#REF!,#REF!,S64,S52,S46),0))</f>
        <v/>
      </c>
      <c r="T53" s="24">
        <v>14</v>
      </c>
      <c r="U53" s="25">
        <v>0</v>
      </c>
      <c r="V53" s="75">
        <f>IF(V52=0,"",RANK(V52,(V34,V76,V28,V16,V77,V40,V70,V22,V88,V100,V82,V3,V58,V64,V52,V46,V10,V94,V106),0))</f>
        <v>7</v>
      </c>
      <c r="W53" s="24">
        <v>0</v>
      </c>
      <c r="X53" s="25">
        <v>0</v>
      </c>
      <c r="Y53" s="75">
        <f>IF(Y52=0,"",RANK(Y52,(Y34,Y76,Y28,Y16,Y77,Y40,Y70,Y22,Y88,Y100,Y82,Y3,Y58,Y64,Y52,Y46,Y10,Y94,Y106),0))</f>
        <v>9</v>
      </c>
      <c r="Z53" s="24"/>
      <c r="AA53" s="25"/>
      <c r="AB53" s="75" t="str">
        <f>IF(AB52=0,"",RANK(AB52,(AB34,AB76,AB28,AB16,AB77,AB40,AB70,AB22,AB88,AB100,AB82,AB3,AB58,AB64,AB52,AB46,AB10,AB94,AB106),0))</f>
        <v/>
      </c>
      <c r="AC53" s="24"/>
      <c r="AD53" s="25"/>
      <c r="AE53" s="75" t="str">
        <f>IF(AE52=0,"",RANK(AE52,(AE34,AE76,AE28,AE16,AE77,AE40,AE70,AE22,AE88,AE100,AE82,AE3,AE58,AE64,AE52,AE46,AE10,AE94,AE106),0))</f>
        <v/>
      </c>
      <c r="AF53" s="24"/>
      <c r="AG53" s="25"/>
      <c r="AH53" s="75" t="str">
        <f>IF(AH52=0,"",RANK(AH52,(AH34,AH76,AH28,AH16,AH77,AH40,AH70,AH22,AH88,AH100,AH82,AH3,AH58,AH64,AH52,AH46,AH10,AH94,AH106),0))</f>
        <v/>
      </c>
      <c r="AI53" s="78">
        <f>IF(AI52=0,"",RANK(AI52,(AI34,AI76,AI28,AI16,AI40,AI70,AI22,AI88,AI100,AI82,AI3,AI58,AI64,AI52,AI46,AI10,AI94,AI106),0))</f>
        <v>9</v>
      </c>
    </row>
    <row r="54" spans="2:35" ht="8.25" customHeight="1" x14ac:dyDescent="0.2">
      <c r="B54" s="53">
        <v>866</v>
      </c>
      <c r="C54" s="54" t="s">
        <v>106</v>
      </c>
      <c r="D54" s="63" t="s">
        <v>15</v>
      </c>
      <c r="E54" s="4">
        <v>2</v>
      </c>
      <c r="F54" s="2">
        <v>6</v>
      </c>
      <c r="G54" s="76"/>
      <c r="H54" s="13">
        <v>12</v>
      </c>
      <c r="I54" s="2">
        <v>13</v>
      </c>
      <c r="J54" s="76"/>
      <c r="K54" s="13">
        <v>12</v>
      </c>
      <c r="L54" s="2">
        <v>13</v>
      </c>
      <c r="M54" s="76"/>
      <c r="N54" s="13">
        <v>6</v>
      </c>
      <c r="O54" s="2">
        <v>0</v>
      </c>
      <c r="P54" s="76"/>
      <c r="Q54" s="13"/>
      <c r="R54" s="2"/>
      <c r="S54" s="76"/>
      <c r="T54" s="13">
        <v>10</v>
      </c>
      <c r="U54" s="2">
        <v>13</v>
      </c>
      <c r="V54" s="76"/>
      <c r="W54" s="13">
        <v>11</v>
      </c>
      <c r="X54" s="2">
        <v>13</v>
      </c>
      <c r="Y54" s="76"/>
      <c r="Z54" s="13"/>
      <c r="AA54" s="2"/>
      <c r="AB54" s="76"/>
      <c r="AC54" s="13"/>
      <c r="AD54" s="2"/>
      <c r="AE54" s="76"/>
      <c r="AF54" s="13"/>
      <c r="AG54" s="2"/>
      <c r="AH54" s="76"/>
      <c r="AI54" s="79"/>
    </row>
    <row r="55" spans="2:35" ht="8.25" customHeight="1" x14ac:dyDescent="0.2">
      <c r="B55" s="53">
        <v>457</v>
      </c>
      <c r="C55" s="54" t="s">
        <v>107</v>
      </c>
      <c r="D55" s="63" t="s">
        <v>9</v>
      </c>
      <c r="E55" s="4">
        <v>20</v>
      </c>
      <c r="F55" s="2">
        <v>20</v>
      </c>
      <c r="G55" s="76"/>
      <c r="H55" s="13">
        <v>0</v>
      </c>
      <c r="I55" s="2">
        <v>6</v>
      </c>
      <c r="J55" s="76"/>
      <c r="K55" s="13">
        <v>18</v>
      </c>
      <c r="L55" s="2">
        <v>22</v>
      </c>
      <c r="M55" s="76"/>
      <c r="N55" s="13">
        <v>20</v>
      </c>
      <c r="O55" s="2">
        <v>22</v>
      </c>
      <c r="P55" s="76"/>
      <c r="Q55" s="13"/>
      <c r="R55" s="2"/>
      <c r="S55" s="76"/>
      <c r="T55" s="13">
        <v>25</v>
      </c>
      <c r="U55" s="2">
        <v>25</v>
      </c>
      <c r="V55" s="76"/>
      <c r="W55" s="13">
        <v>16</v>
      </c>
      <c r="X55" s="2">
        <v>0</v>
      </c>
      <c r="Y55" s="76"/>
      <c r="Z55" s="13"/>
      <c r="AA55" s="2"/>
      <c r="AB55" s="76"/>
      <c r="AC55" s="13"/>
      <c r="AD55" s="2"/>
      <c r="AE55" s="76"/>
      <c r="AF55" s="13"/>
      <c r="AG55" s="2"/>
      <c r="AH55" s="76"/>
      <c r="AI55" s="79"/>
    </row>
    <row r="56" spans="2:35" ht="8.25" customHeight="1" x14ac:dyDescent="0.2">
      <c r="B56" s="53">
        <v>660</v>
      </c>
      <c r="C56" s="54" t="s">
        <v>108</v>
      </c>
      <c r="D56" s="63" t="s">
        <v>18</v>
      </c>
      <c r="E56" s="4">
        <v>22</v>
      </c>
      <c r="F56" s="2">
        <v>22</v>
      </c>
      <c r="G56" s="76"/>
      <c r="H56" s="13">
        <v>22</v>
      </c>
      <c r="I56" s="2">
        <v>25</v>
      </c>
      <c r="J56" s="76"/>
      <c r="K56" s="13">
        <v>16</v>
      </c>
      <c r="L56" s="2">
        <v>22</v>
      </c>
      <c r="M56" s="76"/>
      <c r="N56" s="13">
        <v>25</v>
      </c>
      <c r="O56" s="2">
        <v>22</v>
      </c>
      <c r="P56" s="76"/>
      <c r="Q56" s="13"/>
      <c r="R56" s="2"/>
      <c r="S56" s="76"/>
      <c r="T56" s="13">
        <v>16</v>
      </c>
      <c r="U56" s="2">
        <v>0</v>
      </c>
      <c r="V56" s="76"/>
      <c r="W56" s="13">
        <v>20</v>
      </c>
      <c r="X56" s="2">
        <v>20</v>
      </c>
      <c r="Y56" s="76"/>
      <c r="Z56" s="13"/>
      <c r="AA56" s="2"/>
      <c r="AB56" s="76"/>
      <c r="AC56" s="13"/>
      <c r="AD56" s="2"/>
      <c r="AE56" s="76"/>
      <c r="AF56" s="13"/>
      <c r="AG56" s="2"/>
      <c r="AH56" s="76"/>
      <c r="AI56" s="79"/>
    </row>
    <row r="57" spans="2:35" ht="8.25" customHeight="1" x14ac:dyDescent="0.2">
      <c r="B57" s="65"/>
      <c r="C57" s="74"/>
      <c r="D57" s="66"/>
      <c r="E57" s="28"/>
      <c r="F57" s="15"/>
      <c r="G57" s="77"/>
      <c r="H57" s="14"/>
      <c r="I57" s="15"/>
      <c r="J57" s="77"/>
      <c r="K57" s="14"/>
      <c r="L57" s="15"/>
      <c r="M57" s="77"/>
      <c r="N57" s="14"/>
      <c r="O57" s="15"/>
      <c r="P57" s="77"/>
      <c r="Q57" s="14"/>
      <c r="R57" s="15"/>
      <c r="S57" s="77"/>
      <c r="T57" s="14"/>
      <c r="U57" s="15"/>
      <c r="V57" s="77"/>
      <c r="W57" s="14"/>
      <c r="X57" s="15"/>
      <c r="Y57" s="77"/>
      <c r="Z57" s="14"/>
      <c r="AA57" s="15"/>
      <c r="AB57" s="77"/>
      <c r="AC57" s="14"/>
      <c r="AD57" s="15"/>
      <c r="AE57" s="77"/>
      <c r="AF57" s="14"/>
      <c r="AG57" s="15"/>
      <c r="AH57" s="77"/>
      <c r="AI57" s="80"/>
    </row>
    <row r="58" spans="2:35" ht="8.25" customHeight="1" thickBot="1" x14ac:dyDescent="0.25">
      <c r="B58" s="92" t="s">
        <v>3</v>
      </c>
      <c r="C58" s="93"/>
      <c r="D58" s="94"/>
      <c r="E58" s="29">
        <f>IF(COUNT(E59:E63)=0,"",(IF(COUNT(E59:E63)&lt;=3,SUM(E59:E63),SUM(LARGE(E59:E63,1),LARGE(E59:E63,2),LARGE(E59:E63,3)))))</f>
        <v>53</v>
      </c>
      <c r="F58" s="27">
        <f>IF(COUNT(F59:F63)=0,"",(IF(COUNT(F59:F63)&lt;=3,SUM(F59:F63),SUM(LARGE(F59:F63,1),LARGE(F59:F63,2),LARGE(F59:F63,3)))))</f>
        <v>52</v>
      </c>
      <c r="G58" s="30">
        <f>SUM(E58:F58)</f>
        <v>105</v>
      </c>
      <c r="H58" s="29">
        <f>IF(COUNT(H59:H63)=0,"",(IF(COUNT(H59:H63)&lt;=3,SUM(H59:H63),SUM(LARGE(H59:H63,1),LARGE(H59:H63,2),LARGE(H59:H63,3)))))</f>
        <v>49</v>
      </c>
      <c r="I58" s="27">
        <f>IF(COUNT(I59:I63)=0,"",(IF(COUNT(I59:I63)&lt;=3,SUM(I59:I63),SUM(LARGE(I59:I63,1),LARGE(I59:I63,2),LARGE(I59:I63,3)))))</f>
        <v>53</v>
      </c>
      <c r="J58" s="30">
        <f>SUM(H58:I58)</f>
        <v>102</v>
      </c>
      <c r="K58" s="26">
        <f>IF(COUNT(K59:K63)=0,"",(IF(COUNT(K59:K63)&lt;=3,SUM(K59:K63),SUM(LARGE(K59:K63,1),LARGE(K59:K63,2),LARGE(K59:K63,3)))))</f>
        <v>45</v>
      </c>
      <c r="L58" s="27">
        <f>IF(COUNT(L59:L63)=0,"",(IF(COUNT(L59:L63)&lt;=3,SUM(L59:L63),SUM(LARGE(L59:L63,1),LARGE(L59:L63,2),LARGE(L59:L63,3)))))</f>
        <v>46</v>
      </c>
      <c r="M58" s="30">
        <f>SUM(K58:L58)</f>
        <v>91</v>
      </c>
      <c r="N58" s="29">
        <f>IF(COUNT(N59:N63)=0,"",(IF(COUNT(N59:N63)&lt;=3,SUM(N59:N63),SUM(LARGE(N59:N63,1),LARGE(N59:N63,2),LARGE(N59:N63,3)))))</f>
        <v>51</v>
      </c>
      <c r="O58" s="27">
        <f>IF(COUNT(O59:O63)=0,"",(IF(COUNT(O59:O63)&lt;=3,SUM(O59:O63),SUM(LARGE(O59:O63,1),LARGE(O59:O63,2),LARGE(O59:O63,3)))))</f>
        <v>53</v>
      </c>
      <c r="P58" s="30">
        <f>SUM(N58:O58)</f>
        <v>104</v>
      </c>
      <c r="Q58" s="27" t="str">
        <f>IF(COUNT(Q59:Q63)=0,"",(IF(COUNT(Q59:Q63)&lt;=3,SUM(Q59:Q63),SUM(LARGE(Q59:Q63,1),LARGE(Q59:Q63,2),LARGE(Q59:Q63,3)))))</f>
        <v/>
      </c>
      <c r="R58" s="27" t="str">
        <f>IF(COUNT(R59:R63)=0,"",(IF(COUNT(R59:R63)&lt;=3,SUM(R59:R63),SUM(LARGE(R59:R63,1),LARGE(R59:R63,2),LARGE(R59:R63,3)))))</f>
        <v/>
      </c>
      <c r="S58" s="30">
        <f>SUM(Q58:R58)</f>
        <v>0</v>
      </c>
      <c r="T58" s="27">
        <f>IF(COUNT(T59:T63)=0,"",(IF(COUNT(T59:T63)&lt;=3,SUM(T59:T63),SUM(LARGE(T59:T63,1),LARGE(T59:T63,2),LARGE(T59:T63,3)))))</f>
        <v>42</v>
      </c>
      <c r="U58" s="27">
        <f>IF(COUNT(U59:U63)=0,"",(IF(COUNT(U59:U63)&lt;=3,SUM(U59:U63),SUM(LARGE(U59:U63,1),LARGE(U59:U63,2),LARGE(U59:U63,3)))))</f>
        <v>32</v>
      </c>
      <c r="V58" s="30">
        <f>SUM(T58:U58)</f>
        <v>74</v>
      </c>
      <c r="W58" s="27">
        <f>IF(COUNT(W59:W63)=0,"",(IF(COUNT(W59:W63)&lt;=3,SUM(W59:W63),SUM(LARGE(W59:W63,1),LARGE(W59:W63,2),LARGE(W59:W63,3)))))</f>
        <v>41</v>
      </c>
      <c r="X58" s="27">
        <f>IF(COUNT(X59:X63)=0,"",(IF(COUNT(X59:X63)&lt;=3,SUM(X59:X63),SUM(LARGE(X59:X63,1),LARGE(X59:X63,2),LARGE(X59:X63,3)))))</f>
        <v>34</v>
      </c>
      <c r="Y58" s="30">
        <f>SUM(W58:X58)</f>
        <v>75</v>
      </c>
      <c r="Z58" s="27" t="str">
        <f>IF(COUNT(Z59:Z63)=0,"",(IF(COUNT(Z59:Z63)&lt;=3,SUM(Z59:Z63),SUM(LARGE(Z59:Z63,1),LARGE(Z59:Z63,2),LARGE(Z59:Z63,3)))))</f>
        <v/>
      </c>
      <c r="AA58" s="27" t="str">
        <f>IF(COUNT(AA59:AA63)=0,"",(IF(COUNT(AA59:AA63)&lt;=3,SUM(AA59:AA63),SUM(LARGE(AA59:AA63,1),LARGE(AA59:AA63,2),LARGE(AA59:AA63,3)))))</f>
        <v/>
      </c>
      <c r="AB58" s="30">
        <f>SUM(Z58:AA58)</f>
        <v>0</v>
      </c>
      <c r="AC58" s="27" t="str">
        <f>IF(COUNT(AC59:AC63)=0,"",(IF(COUNT(AC59:AC63)&lt;=3,SUM(AC59:AC63),SUM(LARGE(AC59:AC63,1),LARGE(AC59:AC63,2),LARGE(AC59:AC63,3)))))</f>
        <v/>
      </c>
      <c r="AD58" s="27" t="str">
        <f>IF(COUNT(AD59:AD63)=0,"",(IF(COUNT(AD59:AD63)&lt;=3,SUM(AD59:AD63),SUM(LARGE(AD59:AD63,1),LARGE(AD59:AD63,2),LARGE(AD59:AD63,3)))))</f>
        <v/>
      </c>
      <c r="AE58" s="30">
        <f>SUM(AC58:AD58)</f>
        <v>0</v>
      </c>
      <c r="AF58" s="27" t="str">
        <f>IF(COUNT(AF59:AF63)=0,"",(IF(COUNT(AF59:AF63)&lt;=3,SUM(AF59:AF63),SUM(LARGE(AF59:AF63,1),LARGE(AF59:AF63,2),LARGE(AF59:AF63,3)))))</f>
        <v/>
      </c>
      <c r="AG58" s="27" t="str">
        <f>IF(COUNT(AG59:AG63)=0,"",(IF(COUNT(AG59:AG63)&lt;=3,SUM(AG59:AG63),SUM(LARGE(AG59:AG63,1),LARGE(AG59:AG63,2),LARGE(AG59:AG63,3)))))</f>
        <v/>
      </c>
      <c r="AH58" s="30">
        <f>SUM(AF58:AG58)</f>
        <v>0</v>
      </c>
      <c r="AI58" s="32">
        <f>SUM(G58,J58,M58,P58,S58,V58,Y58,AB58,AE58,AH58)</f>
        <v>551</v>
      </c>
    </row>
    <row r="59" spans="2:35" ht="8.25" customHeight="1" x14ac:dyDescent="0.2">
      <c r="B59" s="50">
        <v>754</v>
      </c>
      <c r="C59" s="51" t="s">
        <v>42</v>
      </c>
      <c r="D59" s="62" t="s">
        <v>14</v>
      </c>
      <c r="E59" s="33">
        <v>12</v>
      </c>
      <c r="F59" s="25">
        <v>14</v>
      </c>
      <c r="G59" s="75">
        <f>IF(G58=0,"",RANK(G58,(G34,G76,G28,G16,G77,G40,G70,G22,G88,G100,G82,G3,G58,G64,G52,G46,G10,G94,G106),0))</f>
        <v>8</v>
      </c>
      <c r="H59" s="24">
        <v>13</v>
      </c>
      <c r="I59" s="25">
        <v>16</v>
      </c>
      <c r="J59" s="75">
        <f>IF(J58=0,"",RANK(J58,(J34,J76,J28,J16,J77,J40,J70,J22,J88,J100,J82,J3,J58,J64,J52,J46,J10,J94,J106),0))</f>
        <v>10</v>
      </c>
      <c r="K59" s="24">
        <v>11</v>
      </c>
      <c r="L59" s="25">
        <v>16</v>
      </c>
      <c r="M59" s="75">
        <f>IF(M58=0,"",RANK(M58,(M34,M76,M28,M16,M77,M40,M70,M22,M88,M100,M82,M3,M58,M64,M52,M46,M10,M94,M106),0))</f>
        <v>11</v>
      </c>
      <c r="N59" s="24">
        <v>16</v>
      </c>
      <c r="O59" s="25">
        <v>13</v>
      </c>
      <c r="P59" s="75">
        <f>IF(P58=0,"",RANK(P58,(P34,P76,P28,P16,P77,P40,P70,P22,P88,P100,P82,P3,P58,P64,P52,P46,P10,P94,P106),0))</f>
        <v>8</v>
      </c>
      <c r="Q59" s="24"/>
      <c r="R59" s="25"/>
      <c r="S59" s="75" t="str">
        <f>IF(S58=0,"",RANK(S58,(#REF!,#REF!,S40,S70,#REF!,S22,S88,S100,S82,S3,#REF!,#REF!,S58,S64),0))</f>
        <v/>
      </c>
      <c r="T59" s="24">
        <v>8</v>
      </c>
      <c r="U59" s="25">
        <v>0</v>
      </c>
      <c r="V59" s="75">
        <f>IF(V58=0,"",RANK(V58,(V34,V76,V28,V16,V77,V40,V70,V22,V88,V100,V82,V3,V58,V64,V52,V46,V10,V94,V106),0))</f>
        <v>9</v>
      </c>
      <c r="W59" s="24">
        <v>15</v>
      </c>
      <c r="X59" s="25">
        <v>13</v>
      </c>
      <c r="Y59" s="75">
        <f>IF(Y58=0,"",RANK(Y58,(Y34,Y76,Y28,Y16,Y77,Y40,Y70,Y22,Y88,Y100,Y82,Y3,Y58,Y64,Y52,Y46,Y10,Y94,Y106),0))</f>
        <v>10</v>
      </c>
      <c r="Z59" s="24"/>
      <c r="AA59" s="25"/>
      <c r="AB59" s="75" t="str">
        <f>IF(AB58=0,"",RANK(AB58,(AB34,AB76,AB28,AB16,AB77,AB40,AB70,AB22,AB88,AB100,AB82,AB3,AB58,AB64,AB52,AB46,AB10,AB94,AB106),0))</f>
        <v/>
      </c>
      <c r="AC59" s="24"/>
      <c r="AD59" s="25"/>
      <c r="AE59" s="75" t="str">
        <f>IF(AE58=0,"",RANK(AE58,(AE34,AE76,AE28,AE16,AE77,AE40,AE70,AE22,AE88,AE100,AE82,AE3,AE58,AE64,AE52,AE46,AE10,AE94,AE106),0))</f>
        <v/>
      </c>
      <c r="AF59" s="24"/>
      <c r="AG59" s="25"/>
      <c r="AH59" s="75" t="str">
        <f>IF(AH58=0,"",RANK(AH58,(AH34,AH76,AH28,AH16,AH77,AH40,AH70,AH22,AH88,AH100,AH82,AH3,AH58,AH64,AH52,AH46,AH10,AH94,AH106),0))</f>
        <v/>
      </c>
      <c r="AI59" s="78">
        <f>IF(AI58=0,"",RANK(AI58,(AI34,AI76,AI28,AI16,AI40,AI70,AI22,AI88,AI100,AI82,AI3,AI58,AI64,AI52,AI46,AI10,AI94,AI106),0))</f>
        <v>10</v>
      </c>
    </row>
    <row r="60" spans="2:35" ht="8.25" customHeight="1" x14ac:dyDescent="0.2">
      <c r="B60" s="53">
        <v>848</v>
      </c>
      <c r="C60" s="54" t="s">
        <v>43</v>
      </c>
      <c r="D60" s="63" t="s">
        <v>15</v>
      </c>
      <c r="E60" s="4">
        <v>11</v>
      </c>
      <c r="F60" s="2">
        <v>8</v>
      </c>
      <c r="G60" s="76"/>
      <c r="H60" s="13">
        <v>0</v>
      </c>
      <c r="I60" s="2">
        <v>15</v>
      </c>
      <c r="J60" s="76"/>
      <c r="K60" s="13">
        <v>14</v>
      </c>
      <c r="L60" s="2">
        <v>0</v>
      </c>
      <c r="M60" s="76"/>
      <c r="N60" s="13">
        <v>13</v>
      </c>
      <c r="O60" s="2">
        <v>15</v>
      </c>
      <c r="P60" s="76"/>
      <c r="Q60" s="13"/>
      <c r="R60" s="2"/>
      <c r="S60" s="76"/>
      <c r="T60" s="13">
        <v>20</v>
      </c>
      <c r="U60" s="2">
        <v>22</v>
      </c>
      <c r="V60" s="76"/>
      <c r="W60" s="13">
        <v>20</v>
      </c>
      <c r="X60" s="2">
        <v>11</v>
      </c>
      <c r="Y60" s="76"/>
      <c r="Z60" s="13"/>
      <c r="AA60" s="2"/>
      <c r="AB60" s="76"/>
      <c r="AC60" s="13"/>
      <c r="AD60" s="2"/>
      <c r="AE60" s="76"/>
      <c r="AF60" s="13"/>
      <c r="AG60" s="2"/>
      <c r="AH60" s="76"/>
      <c r="AI60" s="79"/>
    </row>
    <row r="61" spans="2:35" ht="8.25" customHeight="1" x14ac:dyDescent="0.2">
      <c r="B61" s="53">
        <v>504</v>
      </c>
      <c r="C61" s="54" t="s">
        <v>41</v>
      </c>
      <c r="D61" s="63" t="s">
        <v>5</v>
      </c>
      <c r="E61" s="4">
        <v>25</v>
      </c>
      <c r="F61" s="2">
        <v>22</v>
      </c>
      <c r="G61" s="76"/>
      <c r="H61" s="13">
        <v>20</v>
      </c>
      <c r="I61" s="2">
        <v>22</v>
      </c>
      <c r="J61" s="76"/>
      <c r="K61" s="13">
        <v>20</v>
      </c>
      <c r="L61" s="2">
        <v>22</v>
      </c>
      <c r="M61" s="76"/>
      <c r="N61" s="13">
        <v>22</v>
      </c>
      <c r="O61" s="2">
        <v>25</v>
      </c>
      <c r="P61" s="76"/>
      <c r="Q61" s="13"/>
      <c r="R61" s="2"/>
      <c r="S61" s="76"/>
      <c r="T61" s="13">
        <v>0</v>
      </c>
      <c r="U61" s="2">
        <v>0</v>
      </c>
      <c r="V61" s="76"/>
      <c r="W61" s="13">
        <v>0</v>
      </c>
      <c r="X61" s="2">
        <v>0</v>
      </c>
      <c r="Y61" s="76"/>
      <c r="Z61" s="13"/>
      <c r="AA61" s="2"/>
      <c r="AB61" s="76"/>
      <c r="AC61" s="13"/>
      <c r="AD61" s="2"/>
      <c r="AE61" s="76"/>
      <c r="AF61" s="13"/>
      <c r="AG61" s="2"/>
      <c r="AH61" s="76"/>
      <c r="AI61" s="79"/>
    </row>
    <row r="62" spans="2:35" ht="8.25" customHeight="1" x14ac:dyDescent="0.2">
      <c r="B62" s="53">
        <v>755</v>
      </c>
      <c r="C62" s="54" t="s">
        <v>95</v>
      </c>
      <c r="D62" s="63" t="s">
        <v>14</v>
      </c>
      <c r="E62" s="4">
        <v>13</v>
      </c>
      <c r="F62" s="2">
        <v>15</v>
      </c>
      <c r="G62" s="76"/>
      <c r="H62" s="13">
        <v>16</v>
      </c>
      <c r="I62" s="2">
        <v>0</v>
      </c>
      <c r="J62" s="76"/>
      <c r="K62" s="13">
        <v>0</v>
      </c>
      <c r="L62" s="2">
        <v>0</v>
      </c>
      <c r="M62" s="76"/>
      <c r="N62" s="13">
        <v>0</v>
      </c>
      <c r="O62" s="2">
        <v>0</v>
      </c>
      <c r="P62" s="76"/>
      <c r="Q62" s="13"/>
      <c r="R62" s="2"/>
      <c r="S62" s="76"/>
      <c r="T62" s="13">
        <v>0</v>
      </c>
      <c r="U62" s="2">
        <v>0</v>
      </c>
      <c r="V62" s="76"/>
      <c r="W62" s="13">
        <v>0</v>
      </c>
      <c r="X62" s="2">
        <v>8</v>
      </c>
      <c r="Y62" s="76"/>
      <c r="Z62" s="13"/>
      <c r="AA62" s="2"/>
      <c r="AB62" s="76"/>
      <c r="AC62" s="13"/>
      <c r="AD62" s="2"/>
      <c r="AE62" s="76"/>
      <c r="AF62" s="13"/>
      <c r="AG62" s="2"/>
      <c r="AH62" s="76"/>
      <c r="AI62" s="79"/>
    </row>
    <row r="63" spans="2:35" ht="8.25" customHeight="1" thickBot="1" x14ac:dyDescent="0.25">
      <c r="B63" s="56">
        <v>756</v>
      </c>
      <c r="C63" s="57" t="s">
        <v>96</v>
      </c>
      <c r="D63" s="64" t="s">
        <v>14</v>
      </c>
      <c r="E63" s="28">
        <v>15</v>
      </c>
      <c r="F63" s="15">
        <v>15</v>
      </c>
      <c r="G63" s="77"/>
      <c r="H63" s="14">
        <v>0</v>
      </c>
      <c r="I63" s="15">
        <v>0</v>
      </c>
      <c r="J63" s="77"/>
      <c r="K63" s="14">
        <v>0</v>
      </c>
      <c r="L63" s="15">
        <v>8</v>
      </c>
      <c r="M63" s="77"/>
      <c r="N63" s="14">
        <v>0</v>
      </c>
      <c r="O63" s="15">
        <v>0</v>
      </c>
      <c r="P63" s="77"/>
      <c r="Q63" s="14"/>
      <c r="R63" s="15"/>
      <c r="S63" s="77"/>
      <c r="T63" s="14">
        <v>14</v>
      </c>
      <c r="U63" s="15">
        <v>10</v>
      </c>
      <c r="V63" s="77"/>
      <c r="W63" s="14">
        <v>6</v>
      </c>
      <c r="X63" s="15">
        <v>10</v>
      </c>
      <c r="Y63" s="77"/>
      <c r="Z63" s="14"/>
      <c r="AA63" s="15"/>
      <c r="AB63" s="77"/>
      <c r="AC63" s="14"/>
      <c r="AD63" s="15"/>
      <c r="AE63" s="77"/>
      <c r="AF63" s="14"/>
      <c r="AG63" s="15"/>
      <c r="AH63" s="77"/>
      <c r="AI63" s="80"/>
    </row>
    <row r="64" spans="2:35" ht="8.25" customHeight="1" thickBot="1" x14ac:dyDescent="0.25">
      <c r="B64" s="81" t="s">
        <v>52</v>
      </c>
      <c r="C64" s="82"/>
      <c r="D64" s="83"/>
      <c r="E64" s="29">
        <f>IF(COUNT(E65:E69)=0,"",(IF(COUNT(E65:E69)&lt;=3,SUM(E65:E69),SUM(LARGE(E65:E69,1),LARGE(E65:E69,2),LARGE(E65:E69,3)))))</f>
        <v>50</v>
      </c>
      <c r="F64" s="27">
        <f>IF(COUNT(F65:F69)=0,"",(IF(COUNT(F65:F69)&lt;=3,SUM(F65:F69),SUM(LARGE(F65:F69,1),LARGE(F65:F69,2),LARGE(F65:F69,3)))))</f>
        <v>0</v>
      </c>
      <c r="G64" s="30">
        <f>SUM(E64:F64)</f>
        <v>50</v>
      </c>
      <c r="H64" s="29">
        <f>IF(COUNT(H65:H69)=0,"",(IF(COUNT(H65:H69)&lt;=3,SUM(H65:H69),SUM(LARGE(H65:H69,1),LARGE(H65:H69,2),LARGE(H65:H69,3)))))</f>
        <v>62</v>
      </c>
      <c r="I64" s="27">
        <f>IF(COUNT(I65:I69)=0,"",(IF(COUNT(I65:I69)&lt;=3,SUM(I65:I69),SUM(LARGE(I65:I69,1),LARGE(I65:I69,2),LARGE(I65:I69,3)))))</f>
        <v>62</v>
      </c>
      <c r="J64" s="30">
        <f>SUM(H64:I64)</f>
        <v>124</v>
      </c>
      <c r="K64" s="29">
        <f>IF(COUNT(K65:K69)=0,"",(IF(COUNT(K65:K69)&lt;=3,SUM(K65:K69),SUM(LARGE(K65:K69,1),LARGE(K65:K69,2),LARGE(K65:K69,3)))))</f>
        <v>44</v>
      </c>
      <c r="L64" s="27">
        <f>IF(COUNT(L65:L69)=0,"",(IF(COUNT(L65:L69)&lt;=3,SUM(L65:L69),SUM(LARGE(L65:L69,1),LARGE(L65:L69,2),LARGE(L65:L69,3)))))</f>
        <v>44</v>
      </c>
      <c r="M64" s="30">
        <f>SUM(K64:L64)</f>
        <v>88</v>
      </c>
      <c r="N64" s="29">
        <f>IF(COUNT(N65:N69)=0,"",(IF(COUNT(N65:N69)&lt;=3,SUM(N65:N69),SUM(LARGE(N65:N69,1),LARGE(N65:N69,2),LARGE(N65:N69,3)))))</f>
        <v>62</v>
      </c>
      <c r="O64" s="27">
        <f>IF(COUNT(O65:O69)=0,"",(IF(COUNT(O65:O69)&lt;=3,SUM(O65:O69),SUM(LARGE(O65:O69,1),LARGE(O65:O69,2),LARGE(O65:O69,3)))))</f>
        <v>62</v>
      </c>
      <c r="P64" s="30">
        <f>SUM(N64:O64)</f>
        <v>124</v>
      </c>
      <c r="Q64" s="27" t="str">
        <f>IF(COUNT(Q65:Q69)=0,"",(IF(COUNT(Q65:Q69)&lt;=3,SUM(Q65:Q69),SUM(LARGE(Q65:Q69,1),LARGE(Q65:Q69,2),LARGE(Q65:Q69,3)))))</f>
        <v/>
      </c>
      <c r="R64" s="27" t="str">
        <f>IF(COUNT(R65:R69)=0,"",(IF(COUNT(R65:R69)&lt;=3,SUM(R65:R69),SUM(LARGE(R65:R69,1),LARGE(R65:R69,2),LARGE(R65:R69,3)))))</f>
        <v/>
      </c>
      <c r="S64" s="30">
        <f>SUM(Q64:R64)</f>
        <v>0</v>
      </c>
      <c r="T64" s="27">
        <f>IF(COUNT(T65:T69)=0,"",(IF(COUNT(T65:T69)&lt;=3,SUM(T65:T69),SUM(LARGE(T65:T69,1),LARGE(T65:T69,2),LARGE(T65:T69,3)))))</f>
        <v>20</v>
      </c>
      <c r="U64" s="27">
        <f>IF(COUNT(U65:U69)=0,"",(IF(COUNT(U65:U69)&lt;=3,SUM(U65:U69),SUM(LARGE(U65:U69,1),LARGE(U65:U69,2),LARGE(U65:U69,3)))))</f>
        <v>20</v>
      </c>
      <c r="V64" s="30">
        <f>SUM(T64:U64)</f>
        <v>40</v>
      </c>
      <c r="W64" s="27">
        <f>IF(COUNT(W65:W69)=0,"",(IF(COUNT(W65:W69)&lt;=3,SUM(W65:W69),SUM(LARGE(W65:W69,1),LARGE(W65:W69,2),LARGE(W65:W69,3)))))</f>
        <v>30</v>
      </c>
      <c r="X64" s="27">
        <f>IF(COUNT(X65:X69)=0,"",(IF(COUNT(X65:X69)&lt;=3,SUM(X65:X69),SUM(LARGE(X65:X69,1),LARGE(X65:X69,2),LARGE(X65:X69,3)))))</f>
        <v>31</v>
      </c>
      <c r="Y64" s="30">
        <f>SUM(W64:X64)</f>
        <v>61</v>
      </c>
      <c r="Z64" s="27" t="str">
        <f>IF(COUNT(Z65:Z69)=0,"",(IF(COUNT(Z65:Z69)&lt;=3,SUM(Z65:Z69),SUM(LARGE(Z65:Z69,1),LARGE(Z65:Z69,2),LARGE(Z65:Z69,3)))))</f>
        <v/>
      </c>
      <c r="AA64" s="27" t="str">
        <f>IF(COUNT(AA65:AA69)=0,"",(IF(COUNT(AA65:AA69)&lt;=3,SUM(AA65:AA69),SUM(LARGE(AA65:AA69,1),LARGE(AA65:AA69,2),LARGE(AA65:AA69,3)))))</f>
        <v/>
      </c>
      <c r="AB64" s="30">
        <f>SUM(Z64:AA64)</f>
        <v>0</v>
      </c>
      <c r="AC64" s="27" t="str">
        <f>IF(COUNT(AC65:AC69)=0,"",(IF(COUNT(AC65:AC69)&lt;=3,SUM(AC65:AC69),SUM(LARGE(AC65:AC69,1),LARGE(AC65:AC69,2),LARGE(AC65:AC69,3)))))</f>
        <v/>
      </c>
      <c r="AD64" s="27" t="str">
        <f>IF(COUNT(AD65:AD69)=0,"",(IF(COUNT(AD65:AD69)&lt;=3,SUM(AD65:AD69),SUM(LARGE(AD65:AD69,1),LARGE(AD65:AD69,2),LARGE(AD65:AD69,3)))))</f>
        <v/>
      </c>
      <c r="AE64" s="30">
        <f>SUM(AC64:AD64)</f>
        <v>0</v>
      </c>
      <c r="AF64" s="27" t="str">
        <f>IF(COUNT(AF65:AF69)=0,"",(IF(COUNT(AF65:AF69)&lt;=3,SUM(AF65:AF69),SUM(LARGE(AF65:AF69,1),LARGE(AF65:AF69,2),LARGE(AF65:AF69,3)))))</f>
        <v/>
      </c>
      <c r="AG64" s="27" t="str">
        <f>IF(COUNT(AG65:AG69)=0,"",(IF(COUNT(AG65:AG69)&lt;=3,SUM(AG65:AG69),SUM(LARGE(AG65:AG69,1),LARGE(AG65:AG69,2),LARGE(AG65:AG69,3)))))</f>
        <v/>
      </c>
      <c r="AH64" s="30">
        <f>SUM(AF64:AG64)</f>
        <v>0</v>
      </c>
      <c r="AI64" s="32">
        <f>SUM(G64,J64,M64,P64,S64,V64,Y64,AB64,AE64,AH64)</f>
        <v>487</v>
      </c>
    </row>
    <row r="65" spans="2:39" ht="8.25" customHeight="1" x14ac:dyDescent="0.2">
      <c r="B65" s="41">
        <v>310</v>
      </c>
      <c r="C65" s="42" t="s">
        <v>49</v>
      </c>
      <c r="D65" s="43" t="s">
        <v>53</v>
      </c>
      <c r="E65" s="33">
        <v>25</v>
      </c>
      <c r="F65" s="25">
        <v>0</v>
      </c>
      <c r="G65" s="75">
        <f>IF(G64=0,"",RANK(G64,(G34,G76,G28,G16,G77,G40,G70,G22,G88,G100,G82,G3,G58,G64,G52,G46,G10,G94,G106),0))</f>
        <v>15</v>
      </c>
      <c r="H65" s="24">
        <v>25</v>
      </c>
      <c r="I65" s="25">
        <v>25</v>
      </c>
      <c r="J65" s="75">
        <f>IF(J64=0,"",RANK(J64,(J34,J76,J28,J16,J77,J40,J70,J22,J88,J100,J82,J3,J58,J64,J52,J46,J10,J94,J106),0))</f>
        <v>4</v>
      </c>
      <c r="K65" s="24">
        <v>0</v>
      </c>
      <c r="L65" s="25">
        <v>0</v>
      </c>
      <c r="M65" s="75">
        <f>IF(M64=0,"",RANK(M64,(M34,M76,M28,M16,M77,M40,M70,M22,M88,M100,M82,M3,M58,M64,M52,M46,M10,M94,M106),0))</f>
        <v>12</v>
      </c>
      <c r="N65" s="24">
        <v>25</v>
      </c>
      <c r="O65" s="25">
        <v>25</v>
      </c>
      <c r="P65" s="75">
        <f>IF(P64=0,"",RANK(P64,(P34,P76,P28,P16,P77,P40,P70,P22,P88,P100,P82,P3,P58,P64,P52,P46,P10,P94,P106),0))</f>
        <v>5</v>
      </c>
      <c r="Q65" s="24"/>
      <c r="R65" s="25"/>
      <c r="S65" s="75" t="str">
        <f>IF(S64=0,"",RANK(S64,(#REF!,S40,S70,#REF!,S22,S88,S100,S82,S3,#REF!,#REF!,S58,S64,S52),0))</f>
        <v/>
      </c>
      <c r="T65" s="24">
        <v>0</v>
      </c>
      <c r="U65" s="25">
        <v>0</v>
      </c>
      <c r="V65" s="75">
        <f>IF(V64=0,"",RANK(V64,(V34,V76,V28,V16,V77,V40,V70,V22,V88,V100,V82,V3,V58,V64,V52,V46,V10,V94,V106),0))</f>
        <v>11</v>
      </c>
      <c r="W65" s="24">
        <v>0</v>
      </c>
      <c r="X65" s="25">
        <v>0</v>
      </c>
      <c r="Y65" s="75">
        <f>IF(Y64=0,"",RANK(Y64,(Y34,Y76,Y28,Y16,Y77,Y40,Y70,Y22,Y88,Y100,Y82,Y3,Y58,Y64,Y52,Y46,Y10,Y94,Y106),0))</f>
        <v>12</v>
      </c>
      <c r="Z65" s="24"/>
      <c r="AA65" s="25"/>
      <c r="AB65" s="75" t="str">
        <f>IF(AB64=0,"",RANK(AB64,(AB34,AB76,AB28,AB16,AB77,AB40,AB70,AB22,AB88,AB100,AB82,AB3,AB58,AB64,AB52,AB46,AB10,AB94,AB106),0))</f>
        <v/>
      </c>
      <c r="AC65" s="24"/>
      <c r="AD65" s="25"/>
      <c r="AE65" s="75" t="str">
        <f>IF(AE64=0,"",RANK(AE64,(AE34,AE76,AE28,AE16,AE77,AE40,AE70,AE22,AE88,AE100,AE82,AE3,AE58,AE64,AE52,AE46,AE10,AE94,AE106),0))</f>
        <v/>
      </c>
      <c r="AF65" s="24"/>
      <c r="AG65" s="25"/>
      <c r="AH65" s="75" t="str">
        <f>IF(AH64=0,"",RANK(AH64,(AH34,AH76,AH28,AH16,AH77,AH40,AH70,AH22,AH88,AH100,AH82,AH3,AH58,AH64,AH52,AH46,AH10,AH94,AH106),0))</f>
        <v/>
      </c>
      <c r="AI65" s="78">
        <f>IF(AI64=0,"",RANK(AI64,(AI34,AI76,AI28,AI16,AI40,AI70,AI22,AI88,AI100,AI82,AI3,AI58,AI64,AI52,AI46,AI10,AI94,AI106),0))</f>
        <v>11</v>
      </c>
    </row>
    <row r="66" spans="2:39" ht="8.25" customHeight="1" x14ac:dyDescent="0.2">
      <c r="B66" s="44">
        <v>719</v>
      </c>
      <c r="C66" s="40" t="s">
        <v>100</v>
      </c>
      <c r="D66" s="63" t="s">
        <v>14</v>
      </c>
      <c r="E66" s="4"/>
      <c r="F66" s="2"/>
      <c r="G66" s="76"/>
      <c r="H66" s="13">
        <v>0</v>
      </c>
      <c r="I66" s="2">
        <v>5</v>
      </c>
      <c r="J66" s="76"/>
      <c r="K66" s="13">
        <v>5</v>
      </c>
      <c r="L66" s="2">
        <v>9</v>
      </c>
      <c r="M66" s="76"/>
      <c r="N66" s="13">
        <v>0</v>
      </c>
      <c r="O66" s="2">
        <v>0</v>
      </c>
      <c r="P66" s="76"/>
      <c r="Q66" s="13"/>
      <c r="R66" s="2"/>
      <c r="S66" s="76"/>
      <c r="T66" s="13">
        <v>0</v>
      </c>
      <c r="U66" s="2">
        <v>0</v>
      </c>
      <c r="V66" s="76"/>
      <c r="W66" s="13">
        <v>8</v>
      </c>
      <c r="X66" s="2">
        <v>6</v>
      </c>
      <c r="Y66" s="76"/>
      <c r="Z66" s="13"/>
      <c r="AA66" s="2"/>
      <c r="AB66" s="76"/>
      <c r="AC66" s="13"/>
      <c r="AD66" s="2"/>
      <c r="AE66" s="76"/>
      <c r="AF66" s="13"/>
      <c r="AG66" s="2"/>
      <c r="AH66" s="76"/>
      <c r="AI66" s="79"/>
    </row>
    <row r="67" spans="2:39" ht="8.25" customHeight="1" x14ac:dyDescent="0.2">
      <c r="B67" s="44">
        <v>110</v>
      </c>
      <c r="C67" s="40" t="s">
        <v>50</v>
      </c>
      <c r="D67" s="45" t="s">
        <v>35</v>
      </c>
      <c r="E67" s="4">
        <v>25</v>
      </c>
      <c r="F67" s="2">
        <v>0</v>
      </c>
      <c r="G67" s="76"/>
      <c r="H67" s="13">
        <v>25</v>
      </c>
      <c r="I67" s="2">
        <v>22</v>
      </c>
      <c r="J67" s="76"/>
      <c r="K67" s="13">
        <v>25</v>
      </c>
      <c r="L67" s="2">
        <v>25</v>
      </c>
      <c r="M67" s="76"/>
      <c r="N67" s="13">
        <v>25</v>
      </c>
      <c r="O67" s="2">
        <v>25</v>
      </c>
      <c r="P67" s="76"/>
      <c r="Q67" s="13"/>
      <c r="R67" s="2"/>
      <c r="S67" s="76"/>
      <c r="T67" s="13">
        <v>20</v>
      </c>
      <c r="U67" s="2">
        <v>20</v>
      </c>
      <c r="V67" s="76"/>
      <c r="W67" s="13">
        <v>22</v>
      </c>
      <c r="X67" s="2">
        <v>25</v>
      </c>
      <c r="Y67" s="76"/>
      <c r="Z67" s="13"/>
      <c r="AA67" s="2"/>
      <c r="AB67" s="76"/>
      <c r="AC67" s="13"/>
      <c r="AD67" s="2"/>
      <c r="AE67" s="76"/>
      <c r="AF67" s="13"/>
      <c r="AG67" s="2"/>
      <c r="AH67" s="76"/>
      <c r="AI67" s="79"/>
    </row>
    <row r="68" spans="2:39" ht="8.25" customHeight="1" x14ac:dyDescent="0.2">
      <c r="B68" s="44">
        <v>990</v>
      </c>
      <c r="C68" s="40" t="s">
        <v>51</v>
      </c>
      <c r="D68" s="45" t="s">
        <v>29</v>
      </c>
      <c r="E68" s="4">
        <v>0</v>
      </c>
      <c r="F68" s="2">
        <v>0</v>
      </c>
      <c r="G68" s="76"/>
      <c r="H68" s="13">
        <v>0</v>
      </c>
      <c r="I68" s="2">
        <v>0</v>
      </c>
      <c r="J68" s="76"/>
      <c r="K68" s="13">
        <v>0</v>
      </c>
      <c r="L68" s="2">
        <v>0</v>
      </c>
      <c r="M68" s="76"/>
      <c r="N68" s="13">
        <v>0</v>
      </c>
      <c r="O68" s="2">
        <v>0</v>
      </c>
      <c r="P68" s="76"/>
      <c r="Q68" s="13"/>
      <c r="R68" s="2"/>
      <c r="S68" s="76"/>
      <c r="T68" s="13">
        <v>0</v>
      </c>
      <c r="U68" s="2">
        <v>0</v>
      </c>
      <c r="V68" s="76"/>
      <c r="W68" s="13">
        <v>0</v>
      </c>
      <c r="X68" s="2">
        <v>0</v>
      </c>
      <c r="Y68" s="76"/>
      <c r="Z68" s="13"/>
      <c r="AA68" s="2"/>
      <c r="AB68" s="76"/>
      <c r="AC68" s="13"/>
      <c r="AD68" s="2"/>
      <c r="AE68" s="76"/>
      <c r="AF68" s="13"/>
      <c r="AG68" s="2"/>
      <c r="AH68" s="76"/>
      <c r="AI68" s="79"/>
    </row>
    <row r="69" spans="2:39" ht="8.25" customHeight="1" thickBot="1" x14ac:dyDescent="0.25">
      <c r="B69" s="46">
        <v>628</v>
      </c>
      <c r="C69" s="47" t="s">
        <v>101</v>
      </c>
      <c r="D69" s="48" t="s">
        <v>36</v>
      </c>
      <c r="E69" s="28">
        <v>0</v>
      </c>
      <c r="F69" s="15">
        <v>0</v>
      </c>
      <c r="G69" s="77"/>
      <c r="H69" s="14">
        <v>12</v>
      </c>
      <c r="I69" s="15">
        <v>15</v>
      </c>
      <c r="J69" s="77"/>
      <c r="K69" s="14">
        <v>14</v>
      </c>
      <c r="L69" s="15">
        <v>10</v>
      </c>
      <c r="M69" s="77"/>
      <c r="N69" s="14">
        <v>12</v>
      </c>
      <c r="O69" s="15">
        <v>12</v>
      </c>
      <c r="P69" s="77"/>
      <c r="Q69" s="14"/>
      <c r="R69" s="15"/>
      <c r="S69" s="77"/>
      <c r="T69" s="14">
        <v>0</v>
      </c>
      <c r="U69" s="15">
        <v>0</v>
      </c>
      <c r="V69" s="77"/>
      <c r="W69" s="14">
        <v>0</v>
      </c>
      <c r="X69" s="15">
        <v>0</v>
      </c>
      <c r="Y69" s="77"/>
      <c r="Z69" s="14"/>
      <c r="AA69" s="15"/>
      <c r="AB69" s="77"/>
      <c r="AC69" s="14"/>
      <c r="AD69" s="15"/>
      <c r="AE69" s="77"/>
      <c r="AF69" s="14"/>
      <c r="AG69" s="15"/>
      <c r="AH69" s="77"/>
      <c r="AI69" s="80"/>
    </row>
    <row r="70" spans="2:39" ht="8.25" customHeight="1" thickBot="1" x14ac:dyDescent="0.25">
      <c r="B70" s="87" t="s">
        <v>82</v>
      </c>
      <c r="C70" s="88"/>
      <c r="D70" s="89"/>
      <c r="E70" s="11">
        <f>IF(COUNT(E71:E75)=0,"",(IF(COUNT(E71:E75)&lt;=3,SUM(E71:E75),SUM(LARGE(E71:E75,1),LARGE(E71:E75,2),LARGE(E71:E75,3)))))</f>
        <v>41</v>
      </c>
      <c r="F70" s="10">
        <f>IF(COUNT(F71:F75)=0,"",(IF(COUNT(F71:F75)&lt;=3,SUM(F71:F75),SUM(LARGE(F71:F75,1),LARGE(F71:F75,2),LARGE(F71:F75,3)))))</f>
        <v>36</v>
      </c>
      <c r="G70" s="20">
        <f>SUM(E70:F70)</f>
        <v>77</v>
      </c>
      <c r="H70" s="11">
        <f>IF(COUNT(H71:H75)=0,"",(IF(COUNT(H71:H75)&lt;=3,SUM(H71:H75),SUM(LARGE(H71:H75,1),LARGE(H71:H75,2),LARGE(H71:H75,3)))))</f>
        <v>53</v>
      </c>
      <c r="I70" s="10">
        <f>IF(COUNT(I71:I75)=0,"",(IF(COUNT(I71:I75)&lt;=3,SUM(I71:I75),SUM(LARGE(I71:I75,1),LARGE(I71:I75,2),LARGE(I71:I75,3)))))</f>
        <v>45</v>
      </c>
      <c r="J70" s="20">
        <f>SUM(H70:I70)</f>
        <v>98</v>
      </c>
      <c r="K70" s="9">
        <f>IF(COUNT(K71:K75)=0,"",(IF(COUNT(K71:K75)&lt;=3,SUM(K71:K75),SUM(LARGE(K71:K75,1),LARGE(K71:K75,2),LARGE(K71:K75,3)))))</f>
        <v>54</v>
      </c>
      <c r="L70" s="10">
        <f>IF(COUNT(L71:L75)=0,"",(IF(COUNT(L71:L75)&lt;=3,SUM(L71:L75),SUM(LARGE(L71:L75,1),LARGE(L71:L75,2),LARGE(L71:L75,3)))))</f>
        <v>44</v>
      </c>
      <c r="M70" s="20">
        <f>SUM(K70:L70)</f>
        <v>98</v>
      </c>
      <c r="N70" s="11">
        <f>IF(COUNT(N71:N75)=0,"",(IF(COUNT(N71:N75)&lt;=3,SUM(N71:N75),SUM(LARGE(N71:N75,1),LARGE(N71:N75,2),LARGE(N71:N75,3)))))</f>
        <v>46</v>
      </c>
      <c r="O70" s="10">
        <f>IF(COUNT(O71:O75)=0,"",(IF(COUNT(O71:O75)&lt;=3,SUM(O71:O75),SUM(LARGE(O71:O75,1),LARGE(O71:O75,2),LARGE(O71:O75,3)))))</f>
        <v>50</v>
      </c>
      <c r="P70" s="20">
        <f>SUM(N70:O70)</f>
        <v>96</v>
      </c>
      <c r="Q70" s="9" t="str">
        <f>IF(COUNT(Q71:Q75)=0,"",(IF(COUNT(Q71:Q75)&lt;=3,SUM(Q71:Q75),SUM(LARGE(Q71:Q75,1),LARGE(Q71:Q75,2),LARGE(Q71:Q75,3)))))</f>
        <v/>
      </c>
      <c r="R70" s="10" t="str">
        <f>IF(COUNT(R71:R75)=0,"",(IF(COUNT(R71:R75)&lt;=3,SUM(R71:R75),SUM(LARGE(R71:R75,1),LARGE(R71:R75,2),LARGE(R71:R75,3)))))</f>
        <v/>
      </c>
      <c r="S70" s="20">
        <f>SUM(Q70:R70)</f>
        <v>0</v>
      </c>
      <c r="T70" s="11">
        <f>IF(COUNT(T71:T75)=0,"",(IF(COUNT(T71:T75)&lt;=3,SUM(T71:T75),SUM(LARGE(T71:T75,1),LARGE(T71:T75,2),LARGE(T71:T75,3)))))</f>
        <v>13</v>
      </c>
      <c r="U70" s="10">
        <f>IF(COUNT(U71:U75)=0,"",(IF(COUNT(U71:U75)&lt;=3,SUM(U71:U75),SUM(LARGE(U71:U75,1),LARGE(U71:U75,2),LARGE(U71:U75,3)))))</f>
        <v>14</v>
      </c>
      <c r="V70" s="20">
        <f>SUM(T70:U70)</f>
        <v>27</v>
      </c>
      <c r="W70" s="11">
        <f>IF(COUNT(W71:W75)=0,"",(IF(COUNT(W71:W75)&lt;=3,SUM(W71:W75),SUM(LARGE(W71:W75,1),LARGE(W71:W75,2),LARGE(W71:W75,3)))))</f>
        <v>32</v>
      </c>
      <c r="X70" s="10">
        <f>IF(COUNT(X71:X75)=0,"",(IF(COUNT(X71:X75)&lt;=3,SUM(X71:X75),SUM(LARGE(X71:X75,1),LARGE(X71:X75,2),LARGE(X71:X75,3)))))</f>
        <v>36</v>
      </c>
      <c r="Y70" s="20">
        <f>SUM(W70:X70)</f>
        <v>68</v>
      </c>
      <c r="Z70" s="11" t="str">
        <f>IF(COUNT(Z71:Z75)=0,"",(IF(COUNT(Z71:Z75)&lt;=3,SUM(Z71:Z75),SUM(LARGE(Z71:Z75,1),LARGE(Z71:Z75,2),LARGE(Z71:Z75,3)))))</f>
        <v/>
      </c>
      <c r="AA70" s="10" t="str">
        <f>IF(COUNT(AA71:AA75)=0,"",(IF(COUNT(AA71:AA75)&lt;=3,SUM(AA71:AA75),SUM(LARGE(AA71:AA75,1),LARGE(AA71:AA75,2),LARGE(AA71:AA75,3)))))</f>
        <v/>
      </c>
      <c r="AB70" s="20">
        <f>SUM(Z70:AA70)</f>
        <v>0</v>
      </c>
      <c r="AC70" s="11" t="str">
        <f>IF(COUNT(AC71:AC75)=0,"",(IF(COUNT(AC71:AC75)&lt;=3,SUM(AC71:AC75),SUM(LARGE(AC71:AC75,1),LARGE(AC71:AC75,2),LARGE(AC71:AC75,3)))))</f>
        <v/>
      </c>
      <c r="AD70" s="10" t="str">
        <f>IF(COUNT(AD71:AD75)=0,"",(IF(COUNT(AD71:AD75)&lt;=3,SUM(AD71:AD75),SUM(LARGE(AD71:AD75,1),LARGE(AD71:AD75,2),LARGE(AD71:AD75,3)))))</f>
        <v/>
      </c>
      <c r="AE70" s="20">
        <f>SUM(AC70:AD70)</f>
        <v>0</v>
      </c>
      <c r="AF70" s="11" t="str">
        <f>IF(COUNT(AF71:AF75)=0,"",(IF(COUNT(AF71:AF75)&lt;=3,SUM(AF71:AF75),SUM(LARGE(AF71:AF75,1),LARGE(AF71:AF75,2),LARGE(AF71:AF75,3)))))</f>
        <v/>
      </c>
      <c r="AG70" s="10" t="str">
        <f>IF(COUNT(AG71:AG75)=0,"",(IF(COUNT(AG71:AG75)&lt;=3,SUM(AG71:AG75),SUM(LARGE(AG71:AG75,1),LARGE(AG71:AG75,2),LARGE(AG71:AG75,3)))))</f>
        <v/>
      </c>
      <c r="AH70" s="20">
        <f>SUM(AF70:AG70)</f>
        <v>0</v>
      </c>
      <c r="AI70" s="32">
        <f>SUM(G70,J70,M70,P70,S70,V70,Y70,AB70,AE70,AH70)</f>
        <v>464</v>
      </c>
      <c r="AK70" s="6"/>
    </row>
    <row r="71" spans="2:39" ht="8.25" customHeight="1" x14ac:dyDescent="0.2">
      <c r="B71" s="50">
        <v>424</v>
      </c>
      <c r="C71" s="51" t="s">
        <v>45</v>
      </c>
      <c r="D71" s="62" t="s">
        <v>9</v>
      </c>
      <c r="E71" s="4">
        <v>8</v>
      </c>
      <c r="F71" s="2">
        <v>8</v>
      </c>
      <c r="G71" s="75">
        <f>IF(G70=0,"",RANK(G70,(G34,G76,G28,G16,G77,G40,G70,G22,G88,G100,G82,G3,G58,G64,G52,G46,G10,G94,G106),0))</f>
        <v>13</v>
      </c>
      <c r="H71" s="3">
        <v>18</v>
      </c>
      <c r="I71" s="8">
        <v>14</v>
      </c>
      <c r="J71" s="75">
        <f>IF(J70=0,"",RANK(J70,(J34,J76,J28,J16,J77,J40,J70,J22,J88,J100,J82,J3,J58,J64,J52,J46,J10,J94,J106),0))</f>
        <v>11</v>
      </c>
      <c r="K71" s="12">
        <v>20</v>
      </c>
      <c r="L71" s="8">
        <v>16</v>
      </c>
      <c r="M71" s="75">
        <f>IF(M70=0,"",RANK(M70,(M34,M76,M28,M16,M77,M40,M70,M22,M88,M100,M82,M3,M58,M64,M52,M46,M10,M94,M106),0))</f>
        <v>10</v>
      </c>
      <c r="N71" s="3">
        <v>18</v>
      </c>
      <c r="O71" s="8">
        <v>20</v>
      </c>
      <c r="P71" s="75">
        <f>IF(P70=0,"",RANK(P70,(P34,P76,P28,P16,P77,P40,P70,P22,P88,P100,P82,P3,P58,P64,P52,P46,P10,P94,P106),0))</f>
        <v>9</v>
      </c>
      <c r="Q71" s="12"/>
      <c r="R71" s="8"/>
      <c r="S71" s="75" t="str">
        <f>IF(S70=0,"",RANK(S70,(S34,S76,S28,S16,#REF!,#REF!,S40,S70,#REF!,S22,S88,S100,S82,S3,#REF!,#REF!,S58,S64),0))</f>
        <v/>
      </c>
      <c r="T71" s="3">
        <v>13</v>
      </c>
      <c r="U71" s="8">
        <v>14</v>
      </c>
      <c r="V71" s="75">
        <f>IF(V70=0,"",RANK(V70,(V34,V76,V28,V16,V77,V40,V70,V22,V88,V100,V82,V3,V58,V64,V52,V46,V10,V94,V106),0))</f>
        <v>13</v>
      </c>
      <c r="W71" s="3">
        <v>18</v>
      </c>
      <c r="X71" s="8">
        <v>20</v>
      </c>
      <c r="Y71" s="75">
        <f>IF(Y70=0,"",RANK(Y70,(Y34,Y76,Y28,Y16,Y77,Y40,Y70,Y22,Y88,Y100,Y82,Y3,Y58,Y64,Y52,Y46,Y10,Y94,Y106),0))</f>
        <v>11</v>
      </c>
      <c r="Z71" s="3"/>
      <c r="AA71" s="8"/>
      <c r="AB71" s="75" t="str">
        <f>IF(AB70=0,"",RANK(AB70,(AB34,AB76,AB28,AB16,AB77,AB40,AB70,AB22,AB88,AB100,AB82,AB3,AB58,AB64,AB52,AB46,AB10,AB94,AB106),0))</f>
        <v/>
      </c>
      <c r="AC71" s="4"/>
      <c r="AD71" s="2"/>
      <c r="AE71" s="75" t="str">
        <f>IF(AE70=0,"",RANK(AE70,(AE34,AE76,AE28,AE16,AE77,AE40,AE70,AE22,AE88,AE100,AE82,AE3,AE58,AE64,AE52,AE46,AE10,AE94,AE106),0))</f>
        <v/>
      </c>
      <c r="AF71" s="4"/>
      <c r="AG71" s="2"/>
      <c r="AH71" s="75" t="str">
        <f>IF(AH70=0,"",RANK(AH70,(AH34,AH76,AH28,AH16,AH77,AH40,AH70,AH22,AH88,AH100,AH82,AH3,AH58,AH64,AH52,AH46,AH10,AH94,AH106),0))</f>
        <v/>
      </c>
      <c r="AI71" s="78">
        <f>IF(AI70=0,"",RANK(AI70,(AI34,AI76,AI28,AI16,AI40,AI70,AI22,AI88,AI100,AI82,AI3,AI58,AI64,AI52,AI46,AI10,AI94,AI106),0))</f>
        <v>12</v>
      </c>
      <c r="AK71" s="7"/>
    </row>
    <row r="72" spans="2:39" ht="8.25" customHeight="1" x14ac:dyDescent="0.2">
      <c r="B72" s="53">
        <v>606</v>
      </c>
      <c r="C72" s="54" t="s">
        <v>46</v>
      </c>
      <c r="D72" s="63" t="s">
        <v>18</v>
      </c>
      <c r="E72" s="4">
        <v>13</v>
      </c>
      <c r="F72" s="2">
        <v>14</v>
      </c>
      <c r="G72" s="76"/>
      <c r="H72" s="4">
        <v>20</v>
      </c>
      <c r="I72" s="2">
        <v>7</v>
      </c>
      <c r="J72" s="76"/>
      <c r="K72" s="13">
        <v>18</v>
      </c>
      <c r="L72" s="2">
        <v>12</v>
      </c>
      <c r="M72" s="76"/>
      <c r="N72" s="4">
        <v>0</v>
      </c>
      <c r="O72" s="2">
        <v>0</v>
      </c>
      <c r="P72" s="76"/>
      <c r="Q72" s="13"/>
      <c r="R72" s="2"/>
      <c r="S72" s="76"/>
      <c r="T72" s="4">
        <v>0</v>
      </c>
      <c r="U72" s="2">
        <v>0</v>
      </c>
      <c r="V72" s="76"/>
      <c r="W72" s="4">
        <v>0</v>
      </c>
      <c r="X72" s="2">
        <v>0</v>
      </c>
      <c r="Y72" s="76"/>
      <c r="Z72" s="4"/>
      <c r="AA72" s="2"/>
      <c r="AB72" s="76"/>
      <c r="AC72" s="4"/>
      <c r="AD72" s="2"/>
      <c r="AE72" s="76"/>
      <c r="AF72" s="4"/>
      <c r="AG72" s="2"/>
      <c r="AH72" s="76"/>
      <c r="AI72" s="79"/>
      <c r="AK72" s="6"/>
    </row>
    <row r="73" spans="2:39" ht="8.25" customHeight="1" x14ac:dyDescent="0.2">
      <c r="B73" s="53">
        <v>131</v>
      </c>
      <c r="C73" s="54" t="s">
        <v>44</v>
      </c>
      <c r="D73" s="63" t="s">
        <v>35</v>
      </c>
      <c r="E73" s="4">
        <v>14</v>
      </c>
      <c r="F73" s="2">
        <v>14</v>
      </c>
      <c r="G73" s="76"/>
      <c r="H73" s="4">
        <v>15</v>
      </c>
      <c r="I73" s="2">
        <v>16</v>
      </c>
      <c r="J73" s="76"/>
      <c r="K73" s="13">
        <v>16</v>
      </c>
      <c r="L73" s="2">
        <v>16</v>
      </c>
      <c r="M73" s="76"/>
      <c r="N73" s="4">
        <v>16</v>
      </c>
      <c r="O73" s="2">
        <v>16</v>
      </c>
      <c r="P73" s="76"/>
      <c r="Q73" s="13"/>
      <c r="R73" s="2"/>
      <c r="S73" s="76"/>
      <c r="T73" s="4">
        <v>0</v>
      </c>
      <c r="U73" s="2">
        <v>0</v>
      </c>
      <c r="V73" s="76"/>
      <c r="W73" s="4">
        <v>14</v>
      </c>
      <c r="X73" s="2">
        <v>16</v>
      </c>
      <c r="Y73" s="76"/>
      <c r="Z73" s="4"/>
      <c r="AA73" s="2"/>
      <c r="AB73" s="76"/>
      <c r="AC73" s="4"/>
      <c r="AD73" s="2"/>
      <c r="AE73" s="76"/>
      <c r="AF73" s="4"/>
      <c r="AG73" s="2"/>
      <c r="AH73" s="76"/>
      <c r="AI73" s="79"/>
      <c r="AK73" s="6"/>
    </row>
    <row r="74" spans="2:39" ht="8.25" customHeight="1" x14ac:dyDescent="0.2">
      <c r="B74" s="53">
        <v>747</v>
      </c>
      <c r="C74" s="54" t="s">
        <v>80</v>
      </c>
      <c r="D74" s="63" t="s">
        <v>14</v>
      </c>
      <c r="E74" s="18">
        <v>0</v>
      </c>
      <c r="F74" s="16">
        <v>0</v>
      </c>
      <c r="G74" s="76"/>
      <c r="H74" s="4">
        <v>0</v>
      </c>
      <c r="I74" s="2">
        <v>0</v>
      </c>
      <c r="J74" s="76"/>
      <c r="K74" s="13">
        <v>7</v>
      </c>
      <c r="L74" s="2">
        <v>0</v>
      </c>
      <c r="M74" s="76"/>
      <c r="N74" s="4">
        <v>12</v>
      </c>
      <c r="O74" s="2">
        <v>14</v>
      </c>
      <c r="P74" s="76"/>
      <c r="Q74" s="13"/>
      <c r="R74" s="2"/>
      <c r="S74" s="76"/>
      <c r="T74" s="4">
        <v>0</v>
      </c>
      <c r="U74" s="2">
        <v>0</v>
      </c>
      <c r="V74" s="76"/>
      <c r="W74" s="4">
        <v>0</v>
      </c>
      <c r="X74" s="2">
        <v>0</v>
      </c>
      <c r="Y74" s="76"/>
      <c r="Z74" s="4"/>
      <c r="AA74" s="2"/>
      <c r="AB74" s="76"/>
      <c r="AC74" s="18"/>
      <c r="AD74" s="16"/>
      <c r="AE74" s="76"/>
      <c r="AF74" s="18"/>
      <c r="AG74" s="16"/>
      <c r="AH74" s="76"/>
      <c r="AI74" s="79"/>
      <c r="AK74" s="6"/>
    </row>
    <row r="75" spans="2:39" ht="8.25" customHeight="1" thickBot="1" x14ac:dyDescent="0.25">
      <c r="B75" s="56">
        <v>343</v>
      </c>
      <c r="C75" s="57" t="s">
        <v>81</v>
      </c>
      <c r="D75" s="64" t="s">
        <v>53</v>
      </c>
      <c r="E75" s="18">
        <v>14</v>
      </c>
      <c r="F75" s="16">
        <v>0</v>
      </c>
      <c r="G75" s="77"/>
      <c r="H75" s="18">
        <v>14</v>
      </c>
      <c r="I75" s="16">
        <v>15</v>
      </c>
      <c r="J75" s="77"/>
      <c r="K75" s="17">
        <v>0</v>
      </c>
      <c r="L75" s="16">
        <v>0</v>
      </c>
      <c r="M75" s="77"/>
      <c r="N75" s="18">
        <v>0</v>
      </c>
      <c r="O75" s="16">
        <v>0</v>
      </c>
      <c r="P75" s="77"/>
      <c r="Q75" s="17"/>
      <c r="R75" s="16"/>
      <c r="S75" s="77"/>
      <c r="T75" s="18">
        <v>0</v>
      </c>
      <c r="U75" s="16">
        <v>0</v>
      </c>
      <c r="V75" s="77"/>
      <c r="W75" s="18">
        <v>0</v>
      </c>
      <c r="X75" s="16">
        <v>0</v>
      </c>
      <c r="Y75" s="77"/>
      <c r="Z75" s="18"/>
      <c r="AA75" s="16"/>
      <c r="AB75" s="77"/>
      <c r="AC75" s="18"/>
      <c r="AD75" s="16"/>
      <c r="AE75" s="77"/>
      <c r="AF75" s="18"/>
      <c r="AG75" s="16"/>
      <c r="AH75" s="77"/>
      <c r="AI75" s="80"/>
      <c r="AK75" s="6"/>
    </row>
    <row r="76" spans="2:39" ht="8.25" customHeight="1" thickBot="1" x14ac:dyDescent="0.25">
      <c r="B76" s="95" t="s">
        <v>61</v>
      </c>
      <c r="C76" s="96"/>
      <c r="D76" s="97"/>
      <c r="E76" s="11">
        <f>IF(COUNT(E77:E81)=0,"",(IF(COUNT(E77:E81)&lt;=3,SUM(E77:E81),SUM(LARGE(E77:E81,1),LARGE(E77:E81,2),LARGE(E77:E81,3)))))</f>
        <v>24</v>
      </c>
      <c r="F76" s="10">
        <f>IF(COUNT(F77:F81)=0,"",(IF(COUNT(F77:F81)&lt;=3,SUM(F77:F81),SUM(LARGE(F77:F81,1),LARGE(F77:F81,2),LARGE(F77:F81,3)))))</f>
        <v>30</v>
      </c>
      <c r="G76" s="20">
        <f>SUM(E76:F76)</f>
        <v>54</v>
      </c>
      <c r="H76" s="11">
        <f>IF(COUNT(H77:H81)=0,"",(IF(COUNT(H77:H81)&lt;=3,SUM(H77:H81),SUM(LARGE(H77:H81,1),LARGE(H77:H81,2),LARGE(H77:H81,3)))))</f>
        <v>26</v>
      </c>
      <c r="I76" s="10">
        <f>IF(COUNT(I77:I81)=0,"",(IF(COUNT(I77:I81)&lt;=3,SUM(I77:I81),SUM(LARGE(I77:I81,1),LARGE(I77:I81,2),LARGE(I77:I81,3)))))</f>
        <v>33</v>
      </c>
      <c r="J76" s="20">
        <f>SUM(H76:I76)</f>
        <v>59</v>
      </c>
      <c r="K76" s="9">
        <f>IF(COUNT(K77:K81)=0,"",(IF(COUNT(K77:K81)&lt;=3,SUM(K77:K81),SUM(LARGE(K77:K81,1),LARGE(K77:K81,2),LARGE(K77:K81,3)))))</f>
        <v>38</v>
      </c>
      <c r="L76" s="10">
        <f>IF(COUNT(L77:L81)=0,"",(IF(COUNT(L77:L81)&lt;=3,SUM(L77:L81),SUM(LARGE(L77:L81,1),LARGE(L77:L81,2),LARGE(L77:L81,3)))))</f>
        <v>41</v>
      </c>
      <c r="M76" s="20">
        <f>SUM(K76:L76)</f>
        <v>79</v>
      </c>
      <c r="N76" s="11">
        <f>IF(COUNT(N77:N81)=0,"",(IF(COUNT(N77:N81)&lt;=3,SUM(N77:N81),SUM(LARGE(N77:N81,1),LARGE(N77:N81,2),LARGE(N77:N81,3)))))</f>
        <v>36</v>
      </c>
      <c r="O76" s="10">
        <f>IF(COUNT(O77:O81)=0,"",(IF(COUNT(O77:O81)&lt;=3,SUM(O77:O81),SUM(LARGE(O77:O81,1),LARGE(O77:O81,2),LARGE(O77:O81,3)))))</f>
        <v>39</v>
      </c>
      <c r="P76" s="20">
        <f>SUM(N76:O76)</f>
        <v>75</v>
      </c>
      <c r="Q76" s="9" t="str">
        <f>IF(COUNT(Q77:Q81)=0,"",(IF(COUNT(Q77:Q81)&lt;=3,SUM(Q77:Q81),SUM(LARGE(Q77:Q81,1),LARGE(Q77:Q81,2),LARGE(Q77:Q81,3)))))</f>
        <v/>
      </c>
      <c r="R76" s="10" t="str">
        <f>IF(COUNT(R77:R81)=0,"",(IF(COUNT(R77:R81)&lt;=3,SUM(R77:R81),SUM(LARGE(R77:R81,1),LARGE(R77:R81,2),LARGE(R77:R81,3)))))</f>
        <v/>
      </c>
      <c r="S76" s="20">
        <f>SUM(Q76:R76)</f>
        <v>0</v>
      </c>
      <c r="T76" s="11">
        <f>IF(COUNT(T77:T81)=0,"",(IF(COUNT(T77:T81)&lt;=3,SUM(T77:T81),SUM(LARGE(T77:T81,1),LARGE(T77:T81,2),LARGE(T77:T81,3)))))</f>
        <v>28</v>
      </c>
      <c r="U76" s="10">
        <f>IF(COUNT(U77:U81)=0,"",(IF(COUNT(U77:U81)&lt;=3,SUM(U77:U81),SUM(LARGE(U77:U81,1),LARGE(U77:U81,2),LARGE(U77:U81,3)))))</f>
        <v>44</v>
      </c>
      <c r="V76" s="20">
        <f>SUM(T76:U76)</f>
        <v>72</v>
      </c>
      <c r="W76" s="11">
        <f>IF(COUNT(W77:W81)=0,"",(IF(COUNT(W77:W81)&lt;=3,SUM(W77:W81),SUM(LARGE(W77:W81,1),LARGE(W77:W81,2),LARGE(W77:W81,3)))))</f>
        <v>29</v>
      </c>
      <c r="X76" s="10">
        <f>IF(COUNT(X77:X81)=0,"",(IF(COUNT(X77:X81)&lt;=3,SUM(X77:X81),SUM(LARGE(X77:X81,1),LARGE(X77:X81,2),LARGE(X77:X81,3)))))</f>
        <v>20</v>
      </c>
      <c r="Y76" s="20">
        <f>SUM(W76:X76)</f>
        <v>49</v>
      </c>
      <c r="Z76" s="11" t="str">
        <f>IF(COUNT(Z77:Z81)=0,"",(IF(COUNT(Z77:Z81)&lt;=3,SUM(Z77:Z81),SUM(LARGE(Z77:Z81,1),LARGE(Z77:Z81,2),LARGE(Z77:Z81,3)))))</f>
        <v/>
      </c>
      <c r="AA76" s="10" t="str">
        <f>IF(COUNT(AA77:AA81)=0,"",(IF(COUNT(AA77:AA81)&lt;=3,SUM(AA77:AA81),SUM(LARGE(AA77:AA81,1),LARGE(AA77:AA81,2),LARGE(AA77:AA81,3)))))</f>
        <v/>
      </c>
      <c r="AB76" s="20">
        <f>SUM(Z76:AA76)</f>
        <v>0</v>
      </c>
      <c r="AC76" s="11" t="str">
        <f>IF(COUNT(AC77:AC81)=0,"",(IF(COUNT(AC77:AC81)&lt;=3,SUM(AC77:AC81),SUM(LARGE(AC77:AC81,1),LARGE(AC77:AC81,2),LARGE(AC77:AC81,3)))))</f>
        <v/>
      </c>
      <c r="AD76" s="10" t="str">
        <f>IF(COUNT(AD77:AD81)=0,"",(IF(COUNT(AD77:AD81)&lt;=3,SUM(AD77:AD81),SUM(LARGE(AD77:AD81,1),LARGE(AD77:AD81,2),LARGE(AD77:AD81,3)))))</f>
        <v/>
      </c>
      <c r="AE76" s="20">
        <f>SUM(AC76:AD76)</f>
        <v>0</v>
      </c>
      <c r="AF76" s="11" t="str">
        <f>IF(COUNT(AF77:AF81)=0,"",(IF(COUNT(AF77:AF81)&lt;=3,SUM(AF77:AF81),SUM(LARGE(AF77:AF81,1),LARGE(AF77:AF81,2),LARGE(AF77:AF81,3)))))</f>
        <v/>
      </c>
      <c r="AG76" s="10" t="str">
        <f>IF(COUNT(AG77:AG81)=0,"",(IF(COUNT(AG77:AG81)&lt;=3,SUM(AG77:AG81),SUM(LARGE(AG77:AG81,1),LARGE(AG77:AG81,2),LARGE(AG77:AG81,3)))))</f>
        <v/>
      </c>
      <c r="AH76" s="20">
        <f>SUM(AF76:AG76)</f>
        <v>0</v>
      </c>
      <c r="AI76" s="32">
        <f>SUM(G76,J76,M76,P76,S76,V76,Y76,AB76,AE76,AH76)</f>
        <v>388</v>
      </c>
      <c r="AK76" s="6"/>
      <c r="AM76" s="22"/>
    </row>
    <row r="77" spans="2:39" ht="8.25" customHeight="1" x14ac:dyDescent="0.2">
      <c r="B77" s="50">
        <v>575</v>
      </c>
      <c r="C77" s="51" t="s">
        <v>62</v>
      </c>
      <c r="D77" s="52" t="s">
        <v>67</v>
      </c>
      <c r="E77" s="4">
        <v>0</v>
      </c>
      <c r="F77" s="2">
        <v>4</v>
      </c>
      <c r="G77" s="75">
        <f>IF(G76=0,"",RANK(G76,(G34,G76,G28,G16,G40,G70,G22,G88,G100,G82,G3,G58,G64,G52,G46,G10,G94,G106),0))</f>
        <v>14</v>
      </c>
      <c r="H77" s="3">
        <v>5</v>
      </c>
      <c r="I77" s="8">
        <v>6</v>
      </c>
      <c r="J77" s="75">
        <f>IF(J76=0,"",RANK(J76,(J34,J76,J28,J16,J40,J70,J22,J88,J100,J82,J3,J58,J64,J52,J46,J10,J94,J106),0))</f>
        <v>15</v>
      </c>
      <c r="K77" s="12">
        <v>11</v>
      </c>
      <c r="L77" s="8">
        <v>9</v>
      </c>
      <c r="M77" s="75">
        <f>IF(M76=0,"",RANK(M76,(M34,M76,M28,M16,M40,M70,M22,M88,M100,M82,M3,M58,M64,M52,M46,M10,M94,M106),0))</f>
        <v>13</v>
      </c>
      <c r="N77" s="3">
        <v>9</v>
      </c>
      <c r="O77" s="8">
        <v>8</v>
      </c>
      <c r="P77" s="75">
        <f>IF(P76=0,"",RANK(P76,(P34,P76,P28,P16,P40,P70,P22,P88,P100,P82,P3,P58,P64,P52,P46,P10,P94,P106),0))</f>
        <v>13</v>
      </c>
      <c r="Q77" s="12"/>
      <c r="R77" s="8"/>
      <c r="S77" s="75" t="str">
        <f>IF(S76=0,"",RANK(S76,(S34,S76,S28,S16,#REF!,#REF!,S40,S70,#REF!,S22,S88,S100,S82,S3,#REF!,#REF!,S58,S64),0))</f>
        <v/>
      </c>
      <c r="T77" s="3">
        <v>3</v>
      </c>
      <c r="U77" s="8">
        <v>0</v>
      </c>
      <c r="V77" s="75">
        <f>IF(V76=0,"",RANK(V76,(V34,V76,V28,V16,V40,V70,V22,V88,V100,V82,V3,V58,V64,V52,V46,V10,V94,V106),0))</f>
        <v>10</v>
      </c>
      <c r="W77" s="3">
        <v>6</v>
      </c>
      <c r="X77" s="8">
        <v>10</v>
      </c>
      <c r="Y77" s="75">
        <f>IF(Y76=0,"",RANK(Y76,(Y34,Y76,Y28,Y16,Y40,Y70,Y22,Y88,Y100,Y82,Y3,Y58,Y64,Y52,Y46,Y10,Y94,Y106),0))</f>
        <v>13</v>
      </c>
      <c r="Z77" s="3"/>
      <c r="AA77" s="8"/>
      <c r="AB77" s="75" t="str">
        <f>IF(AB76=0,"",RANK(AB76,(AB34,AB76,AB28,AB16,AB40,AB70,AB22,AB88,AB100,AB82,AB3,AB58,AB64,AB52,AB46,AB10,AB94,AB106),0))</f>
        <v/>
      </c>
      <c r="AC77" s="4"/>
      <c r="AD77" s="2"/>
      <c r="AE77" s="75" t="str">
        <f>IF(AE76=0,"",RANK(AE76,(AE34,AE76,AE28,AE16,AE40,AE70,AE22,AE88,AE100,AE82,AE3,AE58,AE64,AE52,AE46,AE10,AE94,AE106),0))</f>
        <v/>
      </c>
      <c r="AF77" s="4"/>
      <c r="AG77" s="2"/>
      <c r="AH77" s="75" t="str">
        <f>IF(AH76=0,"",RANK(AH76,(AH34,AH76,AH28,AH16,AH40,AH70,AH22,AH88,AH100,AH82,AH3,AH58,AH64,AH52,AH46,AH10,AH94,AH106),0))</f>
        <v/>
      </c>
      <c r="AI77" s="78">
        <f>IF(AI76=0,"",RANK(AI76,(AI34,AI76,AI28,AI16,AI40,AI70,AI22,AI88,AI100,AI82,AI3,AI58,AI64,AI52,AI46,AI10,AI94,AI106),0))</f>
        <v>13</v>
      </c>
      <c r="AK77" s="6"/>
      <c r="AM77" s="22"/>
    </row>
    <row r="78" spans="2:39" ht="8.25" customHeight="1" x14ac:dyDescent="0.2">
      <c r="B78" s="53">
        <v>567</v>
      </c>
      <c r="C78" s="54" t="s">
        <v>63</v>
      </c>
      <c r="D78" s="55" t="s">
        <v>67</v>
      </c>
      <c r="E78" s="4">
        <v>14</v>
      </c>
      <c r="F78" s="2">
        <v>13</v>
      </c>
      <c r="G78" s="76"/>
      <c r="H78" s="4">
        <v>13</v>
      </c>
      <c r="I78" s="2">
        <v>12</v>
      </c>
      <c r="J78" s="76"/>
      <c r="K78" s="13">
        <v>0</v>
      </c>
      <c r="L78" s="2">
        <v>14</v>
      </c>
      <c r="M78" s="76"/>
      <c r="N78" s="4">
        <v>11</v>
      </c>
      <c r="O78" s="2">
        <v>14</v>
      </c>
      <c r="P78" s="76"/>
      <c r="Q78" s="13"/>
      <c r="R78" s="2"/>
      <c r="S78" s="76"/>
      <c r="T78" s="4">
        <v>13</v>
      </c>
      <c r="U78" s="2">
        <v>14</v>
      </c>
      <c r="V78" s="76"/>
      <c r="W78" s="4">
        <v>0</v>
      </c>
      <c r="X78" s="2">
        <v>0</v>
      </c>
      <c r="Y78" s="76"/>
      <c r="Z78" s="4"/>
      <c r="AA78" s="2"/>
      <c r="AB78" s="76"/>
      <c r="AC78" s="4"/>
      <c r="AD78" s="2"/>
      <c r="AE78" s="76"/>
      <c r="AF78" s="4"/>
      <c r="AG78" s="2"/>
      <c r="AH78" s="76"/>
      <c r="AI78" s="79"/>
      <c r="AK78" s="6"/>
      <c r="AM78" s="22"/>
    </row>
    <row r="79" spans="2:39" ht="8.25" customHeight="1" x14ac:dyDescent="0.2">
      <c r="B79" s="53">
        <v>914</v>
      </c>
      <c r="C79" s="54" t="s">
        <v>64</v>
      </c>
      <c r="D79" s="55" t="s">
        <v>29</v>
      </c>
      <c r="E79" s="4">
        <v>0</v>
      </c>
      <c r="F79" s="2">
        <v>3</v>
      </c>
      <c r="G79" s="76"/>
      <c r="H79" s="4">
        <v>7</v>
      </c>
      <c r="I79" s="2">
        <v>10</v>
      </c>
      <c r="J79" s="76"/>
      <c r="K79" s="13">
        <v>12</v>
      </c>
      <c r="L79" s="2">
        <v>11</v>
      </c>
      <c r="M79" s="76"/>
      <c r="N79" s="4">
        <v>0</v>
      </c>
      <c r="O79" s="2">
        <v>11</v>
      </c>
      <c r="P79" s="76"/>
      <c r="Q79" s="13"/>
      <c r="R79" s="2"/>
      <c r="S79" s="76"/>
      <c r="T79" s="4">
        <v>0</v>
      </c>
      <c r="U79" s="2">
        <v>14</v>
      </c>
      <c r="V79" s="76"/>
      <c r="W79" s="4">
        <v>11</v>
      </c>
      <c r="X79" s="2">
        <v>0</v>
      </c>
      <c r="Y79" s="76"/>
      <c r="Z79" s="4"/>
      <c r="AA79" s="2"/>
      <c r="AB79" s="76"/>
      <c r="AC79" s="4"/>
      <c r="AD79" s="2"/>
      <c r="AE79" s="76"/>
      <c r="AF79" s="4"/>
      <c r="AG79" s="2"/>
      <c r="AH79" s="76"/>
      <c r="AI79" s="79"/>
      <c r="AK79" s="6"/>
      <c r="AM79" s="22"/>
    </row>
    <row r="80" spans="2:39" ht="8.25" customHeight="1" x14ac:dyDescent="0.2">
      <c r="B80" s="53">
        <v>908</v>
      </c>
      <c r="C80" s="54" t="s">
        <v>65</v>
      </c>
      <c r="D80" s="55" t="s">
        <v>29</v>
      </c>
      <c r="E80" s="4">
        <v>2</v>
      </c>
      <c r="F80" s="2">
        <v>4</v>
      </c>
      <c r="G80" s="76"/>
      <c r="H80" s="4">
        <v>6</v>
      </c>
      <c r="I80" s="2">
        <v>9</v>
      </c>
      <c r="J80" s="76"/>
      <c r="K80" s="13">
        <v>11</v>
      </c>
      <c r="L80" s="2">
        <v>12</v>
      </c>
      <c r="M80" s="76"/>
      <c r="N80" s="4">
        <v>11</v>
      </c>
      <c r="O80" s="2">
        <v>9</v>
      </c>
      <c r="P80" s="76"/>
      <c r="Q80" s="13"/>
      <c r="R80" s="2"/>
      <c r="S80" s="76"/>
      <c r="T80" s="4">
        <v>0</v>
      </c>
      <c r="U80" s="2">
        <v>16</v>
      </c>
      <c r="V80" s="76"/>
      <c r="W80" s="4">
        <v>8</v>
      </c>
      <c r="X80" s="2">
        <v>0</v>
      </c>
      <c r="Y80" s="76"/>
      <c r="Z80" s="4"/>
      <c r="AA80" s="2"/>
      <c r="AB80" s="76"/>
      <c r="AC80" s="4"/>
      <c r="AD80" s="2"/>
      <c r="AE80" s="76"/>
      <c r="AF80" s="4"/>
      <c r="AG80" s="2"/>
      <c r="AH80" s="76"/>
      <c r="AI80" s="79"/>
      <c r="AK80" s="6"/>
      <c r="AM80" s="22"/>
    </row>
    <row r="81" spans="1:39" ht="8.25" customHeight="1" thickBot="1" x14ac:dyDescent="0.25">
      <c r="B81" s="56">
        <v>913</v>
      </c>
      <c r="C81" s="57" t="s">
        <v>66</v>
      </c>
      <c r="D81" s="58" t="s">
        <v>29</v>
      </c>
      <c r="E81" s="4">
        <v>8</v>
      </c>
      <c r="F81" s="2">
        <v>13</v>
      </c>
      <c r="G81" s="77"/>
      <c r="H81" s="18">
        <v>0</v>
      </c>
      <c r="I81" s="16">
        <v>11</v>
      </c>
      <c r="J81" s="77"/>
      <c r="K81" s="17">
        <v>15</v>
      </c>
      <c r="L81" s="16">
        <v>15</v>
      </c>
      <c r="M81" s="77"/>
      <c r="N81" s="18">
        <v>14</v>
      </c>
      <c r="O81" s="16">
        <v>14</v>
      </c>
      <c r="P81" s="77"/>
      <c r="Q81" s="17"/>
      <c r="R81" s="16"/>
      <c r="S81" s="77"/>
      <c r="T81" s="18">
        <v>12</v>
      </c>
      <c r="U81" s="16">
        <v>0</v>
      </c>
      <c r="V81" s="77"/>
      <c r="W81" s="18">
        <v>10</v>
      </c>
      <c r="X81" s="16">
        <v>10</v>
      </c>
      <c r="Y81" s="77"/>
      <c r="Z81" s="18"/>
      <c r="AA81" s="16"/>
      <c r="AB81" s="77"/>
      <c r="AC81" s="4"/>
      <c r="AD81" s="2"/>
      <c r="AE81" s="77"/>
      <c r="AF81" s="4"/>
      <c r="AG81" s="2"/>
      <c r="AH81" s="77"/>
      <c r="AI81" s="80"/>
      <c r="AK81" s="6"/>
      <c r="AM81" s="22"/>
    </row>
    <row r="82" spans="1:39" ht="8.25" customHeight="1" thickBot="1" x14ac:dyDescent="0.25">
      <c r="B82" s="87" t="s">
        <v>104</v>
      </c>
      <c r="C82" s="88"/>
      <c r="D82" s="89"/>
      <c r="E82" s="29">
        <f>IF(COUNT(E83:E87)=0,"",(IF(COUNT(E83:E87)&lt;=3,SUM(E83:E87),SUM(LARGE(E83:E87,1),LARGE(E83:E87,2),LARGE(E83:E87,3)))))</f>
        <v>54</v>
      </c>
      <c r="F82" s="27">
        <f>IF(COUNT(F83:F87)=0,"",(IF(COUNT(F83:F87)&lt;=3,SUM(F83:F87),SUM(LARGE(F83:F87,1),LARGE(F83:F87,2),LARGE(F83:F87,3)))))</f>
        <v>53</v>
      </c>
      <c r="G82" s="30">
        <f>SUM(E82:F82)</f>
        <v>107</v>
      </c>
      <c r="H82" s="29">
        <f>IF(COUNT(H83:H87)=0,"",(IF(COUNT(H83:H87)&lt;=3,SUM(H83:H87),SUM(LARGE(H83:H87,1),LARGE(H83:H87,2),LARGE(H83:H87,3)))))</f>
        <v>37</v>
      </c>
      <c r="I82" s="27">
        <f>IF(COUNT(I83:I87)=0,"",(IF(COUNT(I83:I87)&lt;=3,SUM(I83:I87),SUM(LARGE(I83:I87,1),LARGE(I83:I87,2),LARGE(I83:I87,3)))))</f>
        <v>32</v>
      </c>
      <c r="J82" s="30">
        <f>SUM(H82:I82)</f>
        <v>69</v>
      </c>
      <c r="K82" s="26">
        <f>IF(COUNT(K83:K87)=0,"",(IF(COUNT(K83:K87)&lt;=3,SUM(K83:K87),SUM(LARGE(K83:K87,1),LARGE(K83:K87,2),LARGE(K83:K87,3)))))</f>
        <v>20</v>
      </c>
      <c r="L82" s="27">
        <f>IF(COUNT(L83:L87)=0,"",(IF(COUNT(L83:L87)&lt;=3,SUM(L83:L87),SUM(LARGE(L83:L87,1),LARGE(L83:L87,2),LARGE(L83:L87,3)))))</f>
        <v>16</v>
      </c>
      <c r="M82" s="30">
        <f>SUM(K82:L82)</f>
        <v>36</v>
      </c>
      <c r="N82" s="29">
        <f>IF(COUNT(N83:N87)=0,"",(IF(COUNT(N83:N87)&lt;=3,SUM(N83:N87),SUM(LARGE(N83:N87,1),LARGE(N83:N87,2),LARGE(N83:N87,3)))))</f>
        <v>0</v>
      </c>
      <c r="O82" s="27">
        <f>IF(COUNT(O83:O87)=0,"",(IF(COUNT(O83:O87)&lt;=3,SUM(O83:O87),SUM(LARGE(O83:O87,1),LARGE(O83:O87,2),LARGE(O83:O87,3)))))</f>
        <v>0</v>
      </c>
      <c r="P82" s="30">
        <f>SUM(N82:O82)</f>
        <v>0</v>
      </c>
      <c r="Q82" s="27" t="str">
        <f>IF(COUNT(Q83:Q87)=0,"",(IF(COUNT(Q83:Q87)&lt;=3,SUM(Q83:Q87),SUM(LARGE(Q83:Q87,1),LARGE(Q83:Q87,2),LARGE(Q83:Q87,3)))))</f>
        <v/>
      </c>
      <c r="R82" s="27" t="str">
        <f>IF(COUNT(R83:R87)=0,"",(IF(COUNT(R83:R87)&lt;=3,SUM(R83:R87),SUM(LARGE(R83:R87,1),LARGE(R83:R87,2),LARGE(R83:R87,3)))))</f>
        <v/>
      </c>
      <c r="S82" s="30">
        <f>SUM(Q82:R82)</f>
        <v>0</v>
      </c>
      <c r="T82" s="27">
        <f>IF(COUNT(T83:T87)=0,"",(IF(COUNT(T83:T87)&lt;=3,SUM(T83:T87),SUM(LARGE(T83:T87,1),LARGE(T83:T87,2),LARGE(T83:T87,3)))))</f>
        <v>0</v>
      </c>
      <c r="U82" s="27">
        <f>IF(COUNT(U83:U87)=0,"",(IF(COUNT(U83:U87)&lt;=3,SUM(U83:U87),SUM(LARGE(U83:U87,1),LARGE(U83:U87,2),LARGE(U83:U87,3)))))</f>
        <v>0</v>
      </c>
      <c r="V82" s="30">
        <f>SUM(T82:U82)</f>
        <v>0</v>
      </c>
      <c r="W82" s="27">
        <f>IF(COUNT(W83:W87)=0,"",(IF(COUNT(W83:W87)&lt;=3,SUM(W83:W87),SUM(LARGE(W83:W87,1),LARGE(W83:W87,2),LARGE(W83:W87,3)))))</f>
        <v>0</v>
      </c>
      <c r="X82" s="27">
        <f>IF(COUNT(X83:X87)=0,"",(IF(COUNT(X83:X87)&lt;=3,SUM(X83:X87),SUM(LARGE(X83:X87,1),LARGE(X83:X87,2),LARGE(X83:X87,3)))))</f>
        <v>0</v>
      </c>
      <c r="Y82" s="30">
        <f>SUM(W82:X82)</f>
        <v>0</v>
      </c>
      <c r="Z82" s="27" t="str">
        <f>IF(COUNT(Z83:Z87)=0,"",(IF(COUNT(Z83:Z87)&lt;=3,SUM(Z83:Z87),SUM(LARGE(Z83:Z87,1),LARGE(Z83:Z87,2),LARGE(Z83:Z87,3)))))</f>
        <v/>
      </c>
      <c r="AA82" s="27" t="str">
        <f>IF(COUNT(AA83:AA87)=0,"",(IF(COUNT(AA83:AA87)&lt;=3,SUM(AA83:AA87),SUM(LARGE(AA83:AA87,1),LARGE(AA83:AA87,2),LARGE(AA83:AA87,3)))))</f>
        <v/>
      </c>
      <c r="AB82" s="30">
        <f>SUM(Z82:AA82)</f>
        <v>0</v>
      </c>
      <c r="AC82" s="27" t="str">
        <f>IF(COUNT(AC83:AC87)=0,"",(IF(COUNT(AC83:AC87)&lt;=3,SUM(AC83:AC87),SUM(LARGE(AC83:AC87,1),LARGE(AC83:AC87,2),LARGE(AC83:AC87,3)))))</f>
        <v/>
      </c>
      <c r="AD82" s="27" t="str">
        <f>IF(COUNT(AD83:AD87)=0,"",(IF(COUNT(AD83:AD87)&lt;=3,SUM(AD83:AD87),SUM(LARGE(AD83:AD87,1),LARGE(AD83:AD87,2),LARGE(AD83:AD87,3)))))</f>
        <v/>
      </c>
      <c r="AE82" s="30">
        <f>SUM(AC82:AD82)</f>
        <v>0</v>
      </c>
      <c r="AF82" s="27" t="str">
        <f>IF(COUNT(AF83:AF87)=0,"",(IF(COUNT(AF83:AF87)&lt;=3,SUM(AF83:AF87),SUM(LARGE(AF83:AF87,1),LARGE(AF83:AF87,2),LARGE(AF83:AF87,3)))))</f>
        <v/>
      </c>
      <c r="AG82" s="27" t="str">
        <f>IF(COUNT(AG83:AG87)=0,"",(IF(COUNT(AG83:AG87)&lt;=3,SUM(AG83:AG87),SUM(LARGE(AG83:AG87,1),LARGE(AG83:AG87,2),LARGE(AG83:AG87,3)))))</f>
        <v/>
      </c>
      <c r="AH82" s="30">
        <f>SUM(AF82:AG82)</f>
        <v>0</v>
      </c>
      <c r="AI82" s="32">
        <f>SUM(G82,J82,M82,P82,S82,V82,Y82,AB82,AE82,AH82)</f>
        <v>212</v>
      </c>
    </row>
    <row r="83" spans="1:39" ht="8.25" customHeight="1" x14ac:dyDescent="0.2">
      <c r="B83" s="50">
        <v>314</v>
      </c>
      <c r="C83" s="51" t="s">
        <v>102</v>
      </c>
      <c r="D83" s="52" t="s">
        <v>8</v>
      </c>
      <c r="E83" s="33">
        <v>20</v>
      </c>
      <c r="F83" s="25">
        <v>13</v>
      </c>
      <c r="G83" s="75">
        <f>IF(G82=0,"",RANK(G82,(G34,G76,G28,G16,G77,G40,G70,G22,G88,G100,G82,G3,G58,G64,G52,G46,G10,G94,G106),0))</f>
        <v>7</v>
      </c>
      <c r="H83" s="24">
        <v>0</v>
      </c>
      <c r="I83" s="25">
        <v>0</v>
      </c>
      <c r="J83" s="75">
        <f>IF(J82=0,"",RANK(J82,(J34,J76,J28,J16,J77,J40,J70,J22,J88,J100,J82,J3,J58,J64,J52,J46,J10,J94,J106),0))</f>
        <v>14</v>
      </c>
      <c r="K83" s="24">
        <v>20</v>
      </c>
      <c r="L83" s="25">
        <v>16</v>
      </c>
      <c r="M83" s="75">
        <f>IF(M82=0,"",RANK(M82,(M34,M76,M28,M16,M77,M40,M70,M22,M88,M100,M82,M3,M58,M64,M52,M46,M10,M94,M106),0))</f>
        <v>14</v>
      </c>
      <c r="N83" s="24">
        <v>0</v>
      </c>
      <c r="O83" s="25">
        <v>0</v>
      </c>
      <c r="P83" s="75" t="str">
        <f>IF(P82=0,"",RANK(P82,(P34,P76,P28,P16,P77,P40,P70,P22,P88,P100,P82,P3,P58,P64,P52,P46,P10,P94,P106),0))</f>
        <v/>
      </c>
      <c r="Q83" s="24"/>
      <c r="R83" s="25"/>
      <c r="S83" s="75" t="str">
        <f>IF(S82=0,"",RANK(S82,(S34,S76,S28,S16,#REF!,#REF!,S40,S70,#REF!,S22,S88,S100,S82,S3,#REF!,#REF!,S58,S64),0))</f>
        <v/>
      </c>
      <c r="T83" s="24">
        <v>0</v>
      </c>
      <c r="U83" s="25">
        <v>0</v>
      </c>
      <c r="V83" s="75" t="str">
        <f>IF(V82=0,"",RANK(V82,(V34,V76,V28,V16,V77,V40,V70,V22,V88,V100,V82,V3,V58,V64,V52,V46,V10,V94,V106),0))</f>
        <v/>
      </c>
      <c r="W83" s="24">
        <v>0</v>
      </c>
      <c r="X83" s="25">
        <v>0</v>
      </c>
      <c r="Y83" s="75" t="str">
        <f>IF(Y82=0,"",RANK(Y82,(Y34,Y76,Y28,Y16,Y77,Y40,Y70,Y22,Y88,Y100,Y82,Y3,Y58,Y64,Y52,Y46,Y10,Y94,Y106),0))</f>
        <v/>
      </c>
      <c r="Z83" s="24"/>
      <c r="AA83" s="25"/>
      <c r="AB83" s="75" t="str">
        <f>IF(AB82=0,"",RANK(AB82,(AB34,AB76,AB28,AB16,AB77,AB40,AB70,AB22,AB88,AB100,AB82,AB3,AB58,AB64,AB52,AB46,AB10,AB94,AB106),0))</f>
        <v/>
      </c>
      <c r="AC83" s="24"/>
      <c r="AD83" s="25"/>
      <c r="AE83" s="75" t="str">
        <f>IF(AE82=0,"",RANK(AE82,(AE34,AE76,AE28,AE16,AE77,AE40,AE70,AE22,AE88,AE100,AE82,AE3,AE58,AE64,AE52,AE46,AE10,AE94,AE106),0))</f>
        <v/>
      </c>
      <c r="AF83" s="24"/>
      <c r="AG83" s="25"/>
      <c r="AH83" s="75" t="str">
        <f>IF(AH82=0,"",RANK(AH82,(AH34,AH76,AH28,AH16,AH77,AH40,AH70,AH22,AH88,AH100,AH82,AH3,AH58,AH64,AH52,AH46,AH10,AH94,AH106),0))</f>
        <v/>
      </c>
      <c r="AI83" s="78">
        <f>IF(AI82=0,"",RANK(AI82,(AI34,AI76,AI28,AI16,AI40,AI70,AI22,AI88,AI100,AI82,AI3,AI58,AI64,AI52,AI46,AI10,AI94,AI106),0))</f>
        <v>14</v>
      </c>
    </row>
    <row r="84" spans="1:39" ht="8.25" customHeight="1" x14ac:dyDescent="0.2">
      <c r="B84" s="53">
        <v>448</v>
      </c>
      <c r="C84" s="54" t="s">
        <v>37</v>
      </c>
      <c r="D84" s="55" t="s">
        <v>9</v>
      </c>
      <c r="E84" s="4">
        <v>0</v>
      </c>
      <c r="F84" s="2">
        <v>0</v>
      </c>
      <c r="G84" s="76"/>
      <c r="H84" s="13">
        <v>0</v>
      </c>
      <c r="I84" s="2">
        <v>0</v>
      </c>
      <c r="J84" s="76"/>
      <c r="K84" s="13">
        <v>0</v>
      </c>
      <c r="L84" s="2">
        <v>0</v>
      </c>
      <c r="M84" s="76"/>
      <c r="N84" s="13">
        <v>0</v>
      </c>
      <c r="O84" s="2">
        <v>0</v>
      </c>
      <c r="P84" s="76"/>
      <c r="Q84" s="13"/>
      <c r="R84" s="2"/>
      <c r="S84" s="76"/>
      <c r="T84" s="13">
        <v>0</v>
      </c>
      <c r="U84" s="2">
        <v>0</v>
      </c>
      <c r="V84" s="76"/>
      <c r="W84" s="13">
        <v>0</v>
      </c>
      <c r="X84" s="2">
        <v>0</v>
      </c>
      <c r="Y84" s="76"/>
      <c r="Z84" s="13"/>
      <c r="AA84" s="2"/>
      <c r="AB84" s="76"/>
      <c r="AC84" s="13"/>
      <c r="AD84" s="2"/>
      <c r="AE84" s="76"/>
      <c r="AF84" s="13"/>
      <c r="AG84" s="2"/>
      <c r="AH84" s="76"/>
      <c r="AI84" s="79"/>
    </row>
    <row r="85" spans="1:39" ht="8.25" customHeight="1" x14ac:dyDescent="0.2">
      <c r="B85" s="53">
        <v>722</v>
      </c>
      <c r="C85" s="54" t="s">
        <v>103</v>
      </c>
      <c r="D85" s="55" t="s">
        <v>14</v>
      </c>
      <c r="E85" s="4">
        <v>14</v>
      </c>
      <c r="F85" s="2">
        <v>18</v>
      </c>
      <c r="G85" s="76"/>
      <c r="H85" s="13">
        <v>15</v>
      </c>
      <c r="I85" s="2">
        <v>12</v>
      </c>
      <c r="J85" s="76"/>
      <c r="K85" s="13">
        <v>0</v>
      </c>
      <c r="L85" s="2">
        <v>0</v>
      </c>
      <c r="M85" s="76"/>
      <c r="N85" s="13">
        <v>0</v>
      </c>
      <c r="O85" s="2">
        <v>0</v>
      </c>
      <c r="P85" s="76"/>
      <c r="Q85" s="13"/>
      <c r="R85" s="2"/>
      <c r="S85" s="76"/>
      <c r="T85" s="13">
        <v>0</v>
      </c>
      <c r="U85" s="2">
        <v>0</v>
      </c>
      <c r="V85" s="76"/>
      <c r="W85" s="13">
        <v>0</v>
      </c>
      <c r="X85" s="2">
        <v>0</v>
      </c>
      <c r="Y85" s="76"/>
      <c r="Z85" s="13"/>
      <c r="AA85" s="2"/>
      <c r="AB85" s="76"/>
      <c r="AC85" s="13"/>
      <c r="AD85" s="2"/>
      <c r="AE85" s="76"/>
      <c r="AF85" s="13"/>
      <c r="AG85" s="2"/>
      <c r="AH85" s="76"/>
      <c r="AI85" s="79"/>
    </row>
    <row r="86" spans="1:39" ht="8.25" customHeight="1" x14ac:dyDescent="0.2">
      <c r="B86" s="53">
        <v>170</v>
      </c>
      <c r="C86" s="54" t="s">
        <v>39</v>
      </c>
      <c r="D86" s="55" t="s">
        <v>40</v>
      </c>
      <c r="E86" s="4">
        <v>20</v>
      </c>
      <c r="F86" s="2">
        <v>22</v>
      </c>
      <c r="G86" s="76"/>
      <c r="H86" s="13">
        <v>22</v>
      </c>
      <c r="I86" s="2">
        <v>20</v>
      </c>
      <c r="J86" s="76"/>
      <c r="K86" s="13">
        <v>0</v>
      </c>
      <c r="L86" s="2">
        <v>0</v>
      </c>
      <c r="M86" s="76"/>
      <c r="N86" s="13">
        <v>0</v>
      </c>
      <c r="O86" s="2">
        <v>0</v>
      </c>
      <c r="P86" s="76"/>
      <c r="Q86" s="13"/>
      <c r="R86" s="2"/>
      <c r="S86" s="76"/>
      <c r="T86" s="13">
        <v>0</v>
      </c>
      <c r="U86" s="2">
        <v>0</v>
      </c>
      <c r="V86" s="76"/>
      <c r="W86" s="13">
        <v>0</v>
      </c>
      <c r="X86" s="2">
        <v>0</v>
      </c>
      <c r="Y86" s="76"/>
      <c r="Z86" s="13"/>
      <c r="AA86" s="2"/>
      <c r="AB86" s="76"/>
      <c r="AC86" s="13"/>
      <c r="AD86" s="2"/>
      <c r="AE86" s="76"/>
      <c r="AF86" s="13"/>
      <c r="AG86" s="2"/>
      <c r="AH86" s="76"/>
      <c r="AI86" s="79"/>
    </row>
    <row r="87" spans="1:39" ht="8.25" customHeight="1" x14ac:dyDescent="0.2">
      <c r="B87" s="59">
        <v>408</v>
      </c>
      <c r="C87" s="60" t="s">
        <v>38</v>
      </c>
      <c r="D87" s="61" t="s">
        <v>9</v>
      </c>
      <c r="E87" s="28">
        <v>0</v>
      </c>
      <c r="F87" s="15">
        <v>0</v>
      </c>
      <c r="G87" s="77"/>
      <c r="H87" s="14">
        <v>0</v>
      </c>
      <c r="I87" s="15">
        <v>0</v>
      </c>
      <c r="J87" s="77"/>
      <c r="K87" s="14">
        <v>0</v>
      </c>
      <c r="L87" s="15">
        <v>0</v>
      </c>
      <c r="M87" s="77"/>
      <c r="N87" s="14">
        <v>0</v>
      </c>
      <c r="O87" s="15">
        <v>0</v>
      </c>
      <c r="P87" s="77"/>
      <c r="Q87" s="14"/>
      <c r="R87" s="15"/>
      <c r="S87" s="77"/>
      <c r="T87" s="14">
        <v>0</v>
      </c>
      <c r="U87" s="15">
        <v>0</v>
      </c>
      <c r="V87" s="77"/>
      <c r="W87" s="14">
        <v>0</v>
      </c>
      <c r="X87" s="15">
        <v>0</v>
      </c>
      <c r="Y87" s="77"/>
      <c r="Z87" s="14"/>
      <c r="AA87" s="15"/>
      <c r="AB87" s="77"/>
      <c r="AC87" s="14"/>
      <c r="AD87" s="15"/>
      <c r="AE87" s="77"/>
      <c r="AF87" s="14"/>
      <c r="AG87" s="15"/>
      <c r="AH87" s="77"/>
      <c r="AI87" s="80"/>
    </row>
    <row r="88" spans="1:39" ht="8.25" customHeight="1" thickBot="1" x14ac:dyDescent="0.25">
      <c r="B88" s="87" t="s">
        <v>17</v>
      </c>
      <c r="C88" s="88"/>
      <c r="D88" s="89"/>
      <c r="E88" s="29">
        <f>IF(COUNT(E89:E93)=0,"",(IF(COUNT(E89:E93)&lt;=3,SUM(E89:E93),SUM(LARGE(E89:E93,1),LARGE(E89:E93,2),LARGE(E89:E93,3)))))</f>
        <v>35</v>
      </c>
      <c r="F88" s="27">
        <f>IF(COUNT(F89:F93)=0,"",(IF(COUNT(F89:F93)&lt;=3,SUM(F89:F93),SUM(LARGE(F89:F93,1),LARGE(F89:F93,2),LARGE(F89:F93,3)))))</f>
        <v>52</v>
      </c>
      <c r="G88" s="30">
        <f>SUM(E88:F88)</f>
        <v>87</v>
      </c>
      <c r="H88" s="29">
        <f>IF(COUNT(H89:H93)=0,"",(IF(COUNT(H89:H93)&lt;=3,SUM(H89:H93),SUM(LARGE(H89:H93,1),LARGE(H89:H93,2),LARGE(H89:H93,3)))))</f>
        <v>55</v>
      </c>
      <c r="I88" s="27">
        <f>IF(COUNT(I89:I93)=0,"",(IF(COUNT(I89:I93)&lt;=3,SUM(I89:I93),SUM(LARGE(I89:I93,1),LARGE(I89:I93,2),LARGE(I89:I93,3)))))</f>
        <v>53</v>
      </c>
      <c r="J88" s="30">
        <f>SUM(H88:I88)</f>
        <v>108</v>
      </c>
      <c r="K88" s="26">
        <f>IF(COUNT(K89:K93)=0,"",(IF(COUNT(K89:K93)&lt;=3,SUM(K89:K93),SUM(LARGE(K89:K93,1),LARGE(K89:K93,2),LARGE(K89:K93,3)))))</f>
        <v>0</v>
      </c>
      <c r="L88" s="27">
        <f>IF(COUNT(L89:L93)=0,"",(IF(COUNT(L89:L93)&lt;=3,SUM(L89:L93),SUM(LARGE(L89:L93,1),LARGE(L89:L93,2),LARGE(L89:L93,3)))))</f>
        <v>0</v>
      </c>
      <c r="M88" s="30">
        <f>SUM(K88:L88)</f>
        <v>0</v>
      </c>
      <c r="N88" s="29">
        <f>IF(COUNT(N89:N93)=0,"",(IF(COUNT(N89:N93)&lt;=3,SUM(N89:N93),SUM(LARGE(N89:N93,1),LARGE(N89:N93,2),LARGE(N89:N93,3)))))</f>
        <v>0</v>
      </c>
      <c r="O88" s="29">
        <f>IF(COUNT(O89:O93)=0,"",(IF(COUNT(O89:O93)&lt;=3,SUM(O89:O93),SUM(LARGE(O89:O93,1),LARGE(O89:O93,2),LARGE(O89:O93,3)))))</f>
        <v>0</v>
      </c>
      <c r="P88" s="30">
        <f>SUM(N88:O88)</f>
        <v>0</v>
      </c>
      <c r="Q88" s="29" t="str">
        <f>IF(COUNT(Q89:Q93)=0,"",(IF(COUNT(Q89:Q93)&lt;=3,SUM(Q89:Q93),SUM(LARGE(Q89:Q93,1),LARGE(Q89:Q93,2),LARGE(Q89:Q93,3)))))</f>
        <v/>
      </c>
      <c r="R88" s="29" t="str">
        <f>IF(COUNT(R89:R93)=0,"",(IF(COUNT(R89:R93)&lt;=3,SUM(R89:R93),SUM(LARGE(R89:R93,1),LARGE(R89:R93,2),LARGE(R89:R93,3)))))</f>
        <v/>
      </c>
      <c r="S88" s="30">
        <f>SUM(Q88:R88)</f>
        <v>0</v>
      </c>
      <c r="T88" s="29">
        <f>IF(COUNT(T89:T93)=0,"",(IF(COUNT(T89:T93)&lt;=3,SUM(T89:T93),SUM(LARGE(T89:T93,1),LARGE(T89:T93,2),LARGE(T89:T93,3)))))</f>
        <v>0</v>
      </c>
      <c r="U88" s="29">
        <f>IF(COUNT(U89:U93)=0,"",(IF(COUNT(U89:U93)&lt;=3,SUM(U89:U93),SUM(LARGE(U89:U93,1),LARGE(U89:U93,2),LARGE(U89:U93,3)))))</f>
        <v>0</v>
      </c>
      <c r="V88" s="30">
        <f>SUM(T88:U88)</f>
        <v>0</v>
      </c>
      <c r="W88" s="29">
        <f>IF(COUNT(W89:W93)=0,"",(IF(COUNT(W89:W93)&lt;=3,SUM(W89:W93),SUM(LARGE(W89:W93,1),LARGE(W89:W93,2),LARGE(W89:W93,3)))))</f>
        <v>0</v>
      </c>
      <c r="X88" s="29">
        <f>IF(COUNT(X89:X93)=0,"",(IF(COUNT(X89:X93)&lt;=3,SUM(X89:X93),SUM(LARGE(X89:X93,1),LARGE(X89:X93,2),LARGE(X89:X93,3)))))</f>
        <v>0</v>
      </c>
      <c r="Y88" s="30">
        <f>SUM(W88:X88)</f>
        <v>0</v>
      </c>
      <c r="Z88" s="29" t="str">
        <f>IF(COUNT(Z89:Z93)=0,"",(IF(COUNT(Z89:Z93)&lt;=3,SUM(Z89:Z93),SUM(LARGE(Z89:Z93,1),LARGE(Z89:Z93,2),LARGE(Z89:Z93,3)))))</f>
        <v/>
      </c>
      <c r="AA88" s="29" t="str">
        <f>IF(COUNT(AA89:AA93)=0,"",(IF(COUNT(AA89:AA93)&lt;=3,SUM(AA89:AA93),SUM(LARGE(AA89:AA93,1),LARGE(AA89:AA93,2),LARGE(AA89:AA93,3)))))</f>
        <v/>
      </c>
      <c r="AB88" s="30">
        <f>SUM(Z88:AA88)</f>
        <v>0</v>
      </c>
      <c r="AC88" s="27" t="str">
        <f>IF(COUNT(AC89:AC93)=0,"",(IF(COUNT(AC89:AC93)&lt;=3,SUM(AC89:AC93),SUM(LARGE(AC89:AC93,1),LARGE(AC89:AC93,2),LARGE(AC89:AC93,3)))))</f>
        <v/>
      </c>
      <c r="AD88" s="27" t="str">
        <f>IF(COUNT(AD89:AD93)=0,"",(IF(COUNT(AD89:AD93)&lt;=3,SUM(AD89:AD93),SUM(LARGE(AD89:AD93,1),LARGE(AD89:AD93,2),LARGE(AD89:AD93,3)))))</f>
        <v/>
      </c>
      <c r="AE88" s="30">
        <f>SUM(AC88:AD88)</f>
        <v>0</v>
      </c>
      <c r="AF88" s="27" t="str">
        <f>IF(COUNT(AF89:AF93)=0,"",(IF(COUNT(AF89:AF93)&lt;=3,SUM(AF89:AF93),SUM(LARGE(AF89:AF93,1),LARGE(AF89:AF93,2),LARGE(AF89:AF93,3)))))</f>
        <v/>
      </c>
      <c r="AG88" s="27" t="str">
        <f>IF(COUNT(AG89:AG93)=0,"",(IF(COUNT(AG89:AG93)&lt;=3,SUM(AG89:AG93),SUM(LARGE(AG89:AG93,1),LARGE(AG89:AG93,2),LARGE(AG89:AG93,3)))))</f>
        <v/>
      </c>
      <c r="AH88" s="30">
        <f>SUM(AF88:AG88)</f>
        <v>0</v>
      </c>
      <c r="AI88" s="32">
        <f>SUM(G88,J88,M88,P88,S88,V88,Y88,AB88,AE88,AH88)</f>
        <v>195</v>
      </c>
    </row>
    <row r="89" spans="1:39" ht="8.25" customHeight="1" x14ac:dyDescent="0.2">
      <c r="B89" s="50">
        <v>340</v>
      </c>
      <c r="C89" s="51" t="s">
        <v>89</v>
      </c>
      <c r="D89" s="52" t="s">
        <v>53</v>
      </c>
      <c r="E89" s="2">
        <v>20</v>
      </c>
      <c r="F89" s="25">
        <v>22</v>
      </c>
      <c r="G89" s="75">
        <f>IF(G88=0,"",RANK(G88,(G34,G76,G28,G16,G77,G40,G70,G22,G88,G100,G82,G3,G58,G64,G52,G46,G10,G94,G106),0))</f>
        <v>12</v>
      </c>
      <c r="H89" s="24">
        <v>22</v>
      </c>
      <c r="I89" s="25">
        <v>22</v>
      </c>
      <c r="J89" s="75">
        <f>IF(J88=0,"",RANK(J88,(J34,J76,J28,J16,J77,J40,J70,J22,J88,J100,J82,J3,J58,J64,J52,J46,J10,J94,J106),0))</f>
        <v>9</v>
      </c>
      <c r="K89" s="24">
        <v>0</v>
      </c>
      <c r="L89" s="25">
        <v>0</v>
      </c>
      <c r="M89" s="75" t="str">
        <f>IF(M88=0,"",RANK(M88,(M34,M76,M28,M16,M77,M40,M70,M22,M88,M100,M82,M3,M58,M64,M52,M46,M10,M94,M106),0))</f>
        <v/>
      </c>
      <c r="N89" s="24">
        <v>0</v>
      </c>
      <c r="O89" s="25">
        <v>0</v>
      </c>
      <c r="P89" s="75" t="str">
        <f>IF(P88=0,"",RANK(P88,(P34,P76,P28,P16,P77,P40,P70,P22,P88,P100,P82,P3,P58,P64,P52,P46,P10,P94,P106),0))</f>
        <v/>
      </c>
      <c r="Q89" s="24"/>
      <c r="R89" s="25"/>
      <c r="S89" s="75" t="str">
        <f>IF(S88=0,"",RANK(S88,(S34,S76,S28,S16,#REF!,#REF!,S40,S70,#REF!,S22,S88,S100,S82,S3,#REF!,#REF!,S58,S64),0))</f>
        <v/>
      </c>
      <c r="T89" s="24">
        <v>0</v>
      </c>
      <c r="U89" s="25">
        <v>0</v>
      </c>
      <c r="V89" s="75" t="str">
        <f>IF(V88=0,"",RANK(V88,(V34,V76,V28,V16,V77,V40,V70,V22,V88,V100,V82,V3,V58,V64,V52,V46,V10,V94,V106),0))</f>
        <v/>
      </c>
      <c r="W89" s="24">
        <v>0</v>
      </c>
      <c r="X89" s="25">
        <v>0</v>
      </c>
      <c r="Y89" s="75" t="str">
        <f>IF(Y88=0,"",RANK(Y88,(Y34,Y76,Y28,Y16,Y77,Y40,Y70,Y22,Y88,Y100,Y82,Y3,Y58,Y64,Y52,Y46,Y10,Y94,Y106),0))</f>
        <v/>
      </c>
      <c r="Z89" s="24"/>
      <c r="AA89" s="25"/>
      <c r="AB89" s="75" t="str">
        <f>IF(AB88=0,"",RANK(AB88,(AB34,AB76,AB28,AB16,AB77,AB40,AB70,AB22,AB88,AB100,AB82,AB3,AB58,AB64,AB52,AB46,AB10,AB94,AB106),0))</f>
        <v/>
      </c>
      <c r="AC89" s="24"/>
      <c r="AD89" s="25"/>
      <c r="AE89" s="75" t="str">
        <f>IF(AE88=0,"",RANK(AE88,(AE34,AE76,AE28,AE16,AE77,AE40,AE70,AE22,AE88,AE100,AE82,AE3,AE58,AE64,AE52,AE46,AE10,AE94,AE106),0))</f>
        <v/>
      </c>
      <c r="AF89" s="24"/>
      <c r="AG89" s="25"/>
      <c r="AH89" s="75" t="str">
        <f>IF(AH88=0,"",RANK(AH88,(AH34,AH76,AH28,AH16,AH77,AH40,AH70,AH22,AH88,AH100,AH82,AH3,AH58,AH64,AH52,AH46,AH10,AH94,AH106),0))</f>
        <v/>
      </c>
      <c r="AI89" s="78">
        <f>IF(AI88=0,"",RANK(AI88,(AI34,AI76,AI28,AI16,AI40,AI70,AI22,AI88,AI100,AI82,AI3,AI58,AI64,AI52,AI46,AI10,AI94,AI106),0))</f>
        <v>15</v>
      </c>
    </row>
    <row r="90" spans="1:39" ht="8.25" customHeight="1" x14ac:dyDescent="0.2">
      <c r="B90" s="53">
        <v>332</v>
      </c>
      <c r="C90" s="54" t="s">
        <v>90</v>
      </c>
      <c r="D90" s="55" t="s">
        <v>53</v>
      </c>
      <c r="E90" s="25">
        <v>15</v>
      </c>
      <c r="F90" s="2">
        <v>15</v>
      </c>
      <c r="G90" s="76"/>
      <c r="H90" s="13">
        <v>13</v>
      </c>
      <c r="I90" s="2">
        <v>13</v>
      </c>
      <c r="J90" s="76"/>
      <c r="K90" s="13">
        <v>0</v>
      </c>
      <c r="L90" s="2">
        <v>0</v>
      </c>
      <c r="M90" s="76"/>
      <c r="N90" s="13">
        <v>0</v>
      </c>
      <c r="O90" s="2">
        <v>0</v>
      </c>
      <c r="P90" s="76"/>
      <c r="Q90" s="13"/>
      <c r="R90" s="2"/>
      <c r="S90" s="76"/>
      <c r="T90" s="13">
        <v>0</v>
      </c>
      <c r="U90" s="2">
        <v>0</v>
      </c>
      <c r="V90" s="76"/>
      <c r="W90" s="13">
        <v>0</v>
      </c>
      <c r="X90" s="2">
        <v>0</v>
      </c>
      <c r="Y90" s="76"/>
      <c r="Z90" s="13"/>
      <c r="AA90" s="2"/>
      <c r="AB90" s="76"/>
      <c r="AC90" s="13"/>
      <c r="AD90" s="2"/>
      <c r="AE90" s="76"/>
      <c r="AF90" s="13"/>
      <c r="AG90" s="2"/>
      <c r="AH90" s="76"/>
      <c r="AI90" s="79"/>
    </row>
    <row r="91" spans="1:39" ht="8.25" customHeight="1" x14ac:dyDescent="0.2">
      <c r="B91" s="53">
        <v>888</v>
      </c>
      <c r="C91" s="54" t="s">
        <v>91</v>
      </c>
      <c r="D91" s="55" t="s">
        <v>94</v>
      </c>
      <c r="E91" s="2">
        <v>0</v>
      </c>
      <c r="F91" s="2">
        <v>15</v>
      </c>
      <c r="G91" s="76"/>
      <c r="H91" s="13">
        <v>20</v>
      </c>
      <c r="I91" s="2">
        <v>18</v>
      </c>
      <c r="J91" s="76"/>
      <c r="K91" s="13">
        <v>0</v>
      </c>
      <c r="L91" s="2">
        <v>0</v>
      </c>
      <c r="M91" s="76"/>
      <c r="N91" s="13">
        <v>0</v>
      </c>
      <c r="O91" s="2">
        <v>0</v>
      </c>
      <c r="P91" s="76"/>
      <c r="Q91" s="13"/>
      <c r="R91" s="2"/>
      <c r="S91" s="76"/>
      <c r="T91" s="13">
        <v>0</v>
      </c>
      <c r="U91" s="2">
        <v>0</v>
      </c>
      <c r="V91" s="76"/>
      <c r="W91" s="13">
        <v>0</v>
      </c>
      <c r="X91" s="2">
        <v>0</v>
      </c>
      <c r="Y91" s="76"/>
      <c r="Z91" s="13"/>
      <c r="AA91" s="2"/>
      <c r="AB91" s="76"/>
      <c r="AC91" s="13"/>
      <c r="AD91" s="2"/>
      <c r="AE91" s="76"/>
      <c r="AF91" s="13"/>
      <c r="AG91" s="2"/>
      <c r="AH91" s="76"/>
      <c r="AI91" s="79"/>
    </row>
    <row r="92" spans="1:39" ht="8.25" customHeight="1" x14ac:dyDescent="0.2">
      <c r="B92" s="67">
        <v>999</v>
      </c>
      <c r="C92" s="54" t="s">
        <v>92</v>
      </c>
      <c r="D92" s="55" t="s">
        <v>94</v>
      </c>
      <c r="E92" s="2">
        <v>0</v>
      </c>
      <c r="F92" s="2">
        <v>0</v>
      </c>
      <c r="G92" s="76"/>
      <c r="H92" s="13">
        <v>0</v>
      </c>
      <c r="I92" s="2">
        <v>0</v>
      </c>
      <c r="J92" s="76"/>
      <c r="K92" s="13">
        <v>0</v>
      </c>
      <c r="L92" s="2">
        <v>0</v>
      </c>
      <c r="M92" s="76"/>
      <c r="N92" s="13">
        <v>0</v>
      </c>
      <c r="O92" s="2">
        <v>0</v>
      </c>
      <c r="P92" s="76"/>
      <c r="Q92" s="13"/>
      <c r="R92" s="2"/>
      <c r="S92" s="76"/>
      <c r="T92" s="13">
        <v>0</v>
      </c>
      <c r="U92" s="2">
        <v>0</v>
      </c>
      <c r="V92" s="76"/>
      <c r="W92" s="13">
        <v>0</v>
      </c>
      <c r="X92" s="2">
        <v>0</v>
      </c>
      <c r="Y92" s="76"/>
      <c r="Z92" s="13"/>
      <c r="AA92" s="2"/>
      <c r="AB92" s="76"/>
      <c r="AC92" s="13"/>
      <c r="AD92" s="2"/>
      <c r="AE92" s="76"/>
      <c r="AF92" s="13"/>
      <c r="AG92" s="2"/>
      <c r="AH92" s="76"/>
      <c r="AI92" s="79"/>
    </row>
    <row r="93" spans="1:39" ht="8.25" customHeight="1" x14ac:dyDescent="0.2">
      <c r="B93" s="59">
        <v>927</v>
      </c>
      <c r="C93" s="60" t="s">
        <v>93</v>
      </c>
      <c r="D93" s="61" t="s">
        <v>29</v>
      </c>
      <c r="E93" s="2">
        <v>0</v>
      </c>
      <c r="F93" s="15">
        <v>0</v>
      </c>
      <c r="G93" s="77"/>
      <c r="H93" s="14">
        <v>0</v>
      </c>
      <c r="I93" s="15">
        <v>0</v>
      </c>
      <c r="J93" s="77"/>
      <c r="K93" s="14">
        <v>0</v>
      </c>
      <c r="L93" s="15">
        <v>0</v>
      </c>
      <c r="M93" s="77"/>
      <c r="N93" s="14">
        <v>0</v>
      </c>
      <c r="O93" s="15">
        <v>0</v>
      </c>
      <c r="P93" s="77"/>
      <c r="Q93" s="14"/>
      <c r="R93" s="15"/>
      <c r="S93" s="77"/>
      <c r="T93" s="14">
        <v>0</v>
      </c>
      <c r="U93" s="15">
        <v>0</v>
      </c>
      <c r="V93" s="77"/>
      <c r="W93" s="14">
        <v>0</v>
      </c>
      <c r="X93" s="15">
        <v>0</v>
      </c>
      <c r="Y93" s="77"/>
      <c r="Z93" s="14"/>
      <c r="AA93" s="15"/>
      <c r="AB93" s="77"/>
      <c r="AC93" s="14"/>
      <c r="AD93" s="15"/>
      <c r="AE93" s="77"/>
      <c r="AF93" s="14"/>
      <c r="AG93" s="15"/>
      <c r="AH93" s="77"/>
      <c r="AI93" s="80"/>
    </row>
    <row r="94" spans="1:39" ht="8.25" customHeight="1" thickBot="1" x14ac:dyDescent="0.25">
      <c r="B94" s="81" t="s">
        <v>124</v>
      </c>
      <c r="C94" s="82"/>
      <c r="D94" s="83"/>
      <c r="E94" s="29">
        <f>IF(COUNT(E95:E99)=0,"",(IF(COUNT(E95:E99)&lt;=3,SUM(E95:E99),SUM(LARGE(E95:E99,1),LARGE(E95:E99,2),LARGE(E95:E99,3)))))</f>
        <v>0</v>
      </c>
      <c r="F94" s="27">
        <f>IF(COUNT(F95:F99)=0,"",(IF(COUNT(F95:F99)&lt;=3,SUM(F95:F99),SUM(LARGE(F95:F99,1),LARGE(F95:F99,2),LARGE(F95:F99,3)))))</f>
        <v>6</v>
      </c>
      <c r="G94" s="30">
        <f>SUM(E94:F94)</f>
        <v>6</v>
      </c>
      <c r="H94" s="29">
        <f>IF(COUNT(H95:H99)=0,"",(IF(COUNT(H95:H99)&lt;=3,SUM(H95:H99),SUM(LARGE(H95:H99,1),LARGE(H95:H99,2),LARGE(H95:H99,3)))))</f>
        <v>15</v>
      </c>
      <c r="I94" s="27">
        <f>IF(COUNT(I95:I99)=0,"",(IF(COUNT(I95:I99)&lt;=3,SUM(I95:I99),SUM(LARGE(I95:I99,1),LARGE(I95:I99,2),LARGE(I95:I99,3)))))</f>
        <v>13</v>
      </c>
      <c r="J94" s="30">
        <f>SUM(H94:I94)</f>
        <v>28</v>
      </c>
      <c r="K94" s="29">
        <f>IF(COUNT(K95:K99)=0,"",(IF(COUNT(K95:K99)&lt;=3,SUM(K95:K99),SUM(LARGE(K95:K99,1),LARGE(K95:K99,2),LARGE(K95:K99,3)))))</f>
        <v>11</v>
      </c>
      <c r="L94" s="27">
        <f>IF(COUNT(L95:L99)=0,"",(IF(COUNT(L95:L99)&lt;=3,SUM(L95:L99),SUM(LARGE(L95:L99,1),LARGE(L95:L99,2),LARGE(L95:L99,3)))))</f>
        <v>16</v>
      </c>
      <c r="M94" s="30">
        <f>SUM(K94:L94)</f>
        <v>27</v>
      </c>
      <c r="N94" s="29">
        <f>IF(COUNT(N95:N99)=0,"",(IF(COUNT(N95:N99)&lt;=3,SUM(N95:N99),SUM(LARGE(N95:N99,1),LARGE(N95:N99,2),LARGE(N95:N99,3)))))</f>
        <v>16</v>
      </c>
      <c r="O94" s="27">
        <f>IF(COUNT(O95:O99)=0,"",(IF(COUNT(O95:O99)&lt;=3,SUM(O95:O99),SUM(LARGE(O95:O99,1),LARGE(O95:O99,2),LARGE(O95:O99,3)))))</f>
        <v>20</v>
      </c>
      <c r="P94" s="30">
        <f>SUM(N94:O94)</f>
        <v>36</v>
      </c>
      <c r="Q94" s="27" t="str">
        <f>IF(COUNT(Q95:Q99)=0,"",(IF(COUNT(Q95:Q99)&lt;=3,SUM(Q95:Q99),SUM(LARGE(Q95:Q99,1),LARGE(Q95:Q99,2),LARGE(Q95:Q99,3)))))</f>
        <v/>
      </c>
      <c r="R94" s="27" t="str">
        <f>IF(COUNT(R95:R99)=0,"",(IF(COUNT(R95:R99)&lt;=3,SUM(R95:R99),SUM(LARGE(R95:R99,1),LARGE(R95:R99,2),LARGE(R95:R99,3)))))</f>
        <v/>
      </c>
      <c r="S94" s="30">
        <f>SUM(Q94:R94)</f>
        <v>0</v>
      </c>
      <c r="T94" s="27">
        <f>IF(COUNT(T95:T99)=0,"",(IF(COUNT(T95:T99)&lt;=3,SUM(T95:T99),SUM(LARGE(T95:T99,1),LARGE(T95:T99,2),LARGE(T95:T99,3)))))</f>
        <v>19</v>
      </c>
      <c r="U94" s="27">
        <f>IF(COUNT(U95:U99)=0,"",(IF(COUNT(U95:U99)&lt;=3,SUM(U95:U99),SUM(LARGE(U95:U99,1),LARGE(U95:U99,2),LARGE(U95:U99,3)))))</f>
        <v>0</v>
      </c>
      <c r="V94" s="30">
        <f>SUM(T94:U94)</f>
        <v>19</v>
      </c>
      <c r="W94" s="27">
        <f>IF(COUNT(W95:W99)=0,"",(IF(COUNT(W95:W99)&lt;=3,SUM(W95:W99),SUM(LARGE(W95:W99,1),LARGE(W95:W99,2),LARGE(W95:W99,3)))))</f>
        <v>8</v>
      </c>
      <c r="X94" s="27">
        <f>IF(COUNT(X95:X99)=0,"",(IF(COUNT(X95:X99)&lt;=3,SUM(X95:X99),SUM(LARGE(X95:X99,1),LARGE(X95:X99,2),LARGE(X95:X99,3)))))</f>
        <v>9</v>
      </c>
      <c r="Y94" s="30">
        <f>SUM(W94:X94)</f>
        <v>17</v>
      </c>
      <c r="Z94" s="27" t="str">
        <f>IF(COUNT(Z95:Z99)=0,"",(IF(COUNT(Z95:Z99)&lt;=3,SUM(Z95:Z99),SUM(LARGE(Z95:Z99,1),LARGE(Z95:Z99,2),LARGE(Z95:Z99,3)))))</f>
        <v/>
      </c>
      <c r="AA94" s="27" t="str">
        <f>IF(COUNT(AA95:AA99)=0,"",(IF(COUNT(AA95:AA99)&lt;=3,SUM(AA95:AA99),SUM(LARGE(AA95:AA99,1),LARGE(AA95:AA99,2),LARGE(AA95:AA99,3)))))</f>
        <v/>
      </c>
      <c r="AB94" s="30">
        <f>SUM(Z94:AA94)</f>
        <v>0</v>
      </c>
      <c r="AC94" s="27" t="str">
        <f>IF(COUNT(AC95:AC99)=0,"",(IF(COUNT(AC95:AC99)&lt;=3,SUM(AC95:AC99),SUM(LARGE(AC95:AC99,1),LARGE(AC95:AC99,2),LARGE(AC95:AC99,3)))))</f>
        <v/>
      </c>
      <c r="AD94" s="27" t="str">
        <f>IF(COUNT(AD95:AD99)=0,"",(IF(COUNT(AD95:AD99)&lt;=3,SUM(AD95:AD99),SUM(LARGE(AD95:AD99,1),LARGE(AD95:AD99,2),LARGE(AD95:AD99,3)))))</f>
        <v/>
      </c>
      <c r="AE94" s="30">
        <f>SUM(AC94:AD94)</f>
        <v>0</v>
      </c>
      <c r="AF94" s="27" t="str">
        <f>IF(COUNT(AF95:AF99)=0,"",(IF(COUNT(AF95:AF99)&lt;=3,SUM(AF95:AF99),SUM(LARGE(AF95:AF99,1),LARGE(AF95:AF99,2),LARGE(AF95:AF99,3)))))</f>
        <v/>
      </c>
      <c r="AG94" s="27" t="str">
        <f>IF(COUNT(AG95:AG99)=0,"",(IF(COUNT(AG95:AG99)&lt;=3,SUM(AG95:AG99),SUM(LARGE(AG95:AG99,1),LARGE(AG95:AG99,2),LARGE(AG95:AG99,3)))))</f>
        <v/>
      </c>
      <c r="AH94" s="30">
        <f>SUM(AF94:AG94)</f>
        <v>0</v>
      </c>
      <c r="AI94" s="32">
        <f>SUM(G94,J94,M94,P94,S94,V94,Y94,AB94,AE94,AH94)</f>
        <v>133</v>
      </c>
    </row>
    <row r="95" spans="1:39" ht="8.25" customHeight="1" x14ac:dyDescent="0.2">
      <c r="A95" s="21">
        <v>0</v>
      </c>
      <c r="B95" s="41">
        <v>783</v>
      </c>
      <c r="C95" s="42" t="s">
        <v>125</v>
      </c>
      <c r="D95" s="43" t="s">
        <v>14</v>
      </c>
      <c r="E95" s="33">
        <v>0</v>
      </c>
      <c r="F95" s="25">
        <v>0</v>
      </c>
      <c r="G95" s="75">
        <f>IF(G94=0,"",RANK(G94,(G34,G76,G28,G16,G77,G40,G70,G22,G88,G100,G82,G3,G58,G64,G52,G46,G10,G94,G106),0))</f>
        <v>18</v>
      </c>
      <c r="H95" s="24">
        <v>0</v>
      </c>
      <c r="I95" s="25">
        <v>0</v>
      </c>
      <c r="J95" s="75">
        <f>IF(J94=0,"",RANK(J94,(J34,J76,J28,J16,J77,J40,J70,J22,J88,J100,J82,J3,J58,J64,J52,J46,J10,J94,J106),0))</f>
        <v>16</v>
      </c>
      <c r="K95" s="24">
        <v>0</v>
      </c>
      <c r="L95" s="25">
        <v>0</v>
      </c>
      <c r="M95" s="75">
        <f>IF(M94=0,"",RANK(M94,(M34,M76,M28,M16,M77,M40,M70,M22,M88,M100,M82,M3,M58,M64,M52,M46,M10,M94,M106),0))</f>
        <v>15</v>
      </c>
      <c r="N95" s="24">
        <v>0</v>
      </c>
      <c r="O95" s="25">
        <v>0</v>
      </c>
      <c r="P95" s="75">
        <f>IF(P94=0,"",RANK(P94,(P34,P76,P28,P16,P77,P40,P70,P22,P88,P100,P82,P3,P58,P64,P52,P46,P10,P94,P106),0))</f>
        <v>14</v>
      </c>
      <c r="Q95" s="24"/>
      <c r="R95" s="25"/>
      <c r="S95" s="75" t="str">
        <f>IF(S94=0,"",RANK(S94,(#REF!,S100,S82,#REF!,S3,S9,S63,S69,S57,#REF!,#REF!,S10,S94,S106),0))</f>
        <v/>
      </c>
      <c r="T95" s="24">
        <v>0</v>
      </c>
      <c r="U95" s="25">
        <v>0</v>
      </c>
      <c r="V95" s="75">
        <f>IF(V94=0,"",RANK(V94,(V34,V76,V28,V16,V77,V40,V70,V22,V88,V100,V82,V3,V58,V64,V52,V46,V10,V94,V106),0))</f>
        <v>14</v>
      </c>
      <c r="W95" s="24">
        <v>0</v>
      </c>
      <c r="X95" s="25">
        <v>0</v>
      </c>
      <c r="Y95" s="75">
        <f>IF(Y94=0,"",RANK(Y94,(Y34,Y76,Y28,Y16,Y77,Y40,Y70,Y22,Y88,Y100,Y82,Y3,Y58,Y64,Y52,Y46,Y10,Y94,Y106),0))</f>
        <v>14</v>
      </c>
      <c r="Z95" s="24"/>
      <c r="AA95" s="25"/>
      <c r="AB95" s="75" t="str">
        <f>IF(AB94=0,"",RANK(AB94,(AB34,AB76,AB28,AB16,AB77,AB40,AB70,AB22,AB88,AB100,AB82,AB3,AB58,AB64,AB52,AB46,AB10,AB94,AB106),0))</f>
        <v/>
      </c>
      <c r="AC95" s="24"/>
      <c r="AD95" s="25"/>
      <c r="AE95" s="75" t="str">
        <f>IF(AE94=0,"",RANK(AE94,(AE34,AE76,AE28,AE16,AE77,AE40,AE70,AE22,AE88,AE100,AE82,AE3,AE58,AE64,AE52,AE46,AE10,AE94,AE106),0))</f>
        <v/>
      </c>
      <c r="AF95" s="24"/>
      <c r="AG95" s="25"/>
      <c r="AH95" s="75" t="str">
        <f>IF(AH94=0,"",RANK(AH94,(AH34,AH76,AH28,AH16,AH77,AH40,AH70,AH22,AH88,AH100,AH82,AH3,AH58,AH64,AH52,AH46,AH10,AH94,AH106),0))</f>
        <v/>
      </c>
      <c r="AI95" s="78">
        <v>16</v>
      </c>
    </row>
    <row r="96" spans="1:39" ht="8.25" customHeight="1" x14ac:dyDescent="0.2">
      <c r="B96" s="44">
        <v>787</v>
      </c>
      <c r="C96" s="40" t="s">
        <v>126</v>
      </c>
      <c r="D96" s="49" t="s">
        <v>14</v>
      </c>
      <c r="E96" s="4">
        <v>0</v>
      </c>
      <c r="F96" s="2">
        <v>5</v>
      </c>
      <c r="G96" s="76"/>
      <c r="H96" s="13">
        <v>0</v>
      </c>
      <c r="I96" s="2">
        <v>2</v>
      </c>
      <c r="J96" s="76"/>
      <c r="K96" s="13">
        <v>2</v>
      </c>
      <c r="L96" s="2">
        <v>4</v>
      </c>
      <c r="M96" s="76"/>
      <c r="N96" s="13">
        <v>7</v>
      </c>
      <c r="O96" s="2">
        <v>10</v>
      </c>
      <c r="P96" s="76"/>
      <c r="Q96" s="13"/>
      <c r="R96" s="2"/>
      <c r="S96" s="76"/>
      <c r="T96" s="13">
        <v>7</v>
      </c>
      <c r="U96" s="2">
        <v>0</v>
      </c>
      <c r="V96" s="76"/>
      <c r="W96" s="13">
        <v>0</v>
      </c>
      <c r="X96" s="2">
        <v>0</v>
      </c>
      <c r="Y96" s="76"/>
      <c r="Z96" s="13"/>
      <c r="AA96" s="2"/>
      <c r="AB96" s="76"/>
      <c r="AC96" s="13"/>
      <c r="AD96" s="2"/>
      <c r="AE96" s="76"/>
      <c r="AF96" s="13"/>
      <c r="AG96" s="2"/>
      <c r="AH96" s="76"/>
      <c r="AI96" s="79"/>
    </row>
    <row r="97" spans="2:35" ht="8.25" customHeight="1" x14ac:dyDescent="0.2">
      <c r="B97" s="44">
        <v>862</v>
      </c>
      <c r="C97" s="40" t="s">
        <v>127</v>
      </c>
      <c r="D97" s="45" t="s">
        <v>15</v>
      </c>
      <c r="E97" s="4">
        <v>0</v>
      </c>
      <c r="F97" s="2">
        <v>1</v>
      </c>
      <c r="G97" s="76"/>
      <c r="H97" s="13">
        <v>15</v>
      </c>
      <c r="I97" s="2">
        <v>11</v>
      </c>
      <c r="J97" s="76"/>
      <c r="K97" s="13">
        <v>9</v>
      </c>
      <c r="L97" s="2">
        <v>12</v>
      </c>
      <c r="M97" s="76"/>
      <c r="N97" s="13">
        <v>9</v>
      </c>
      <c r="O97" s="2">
        <v>10</v>
      </c>
      <c r="P97" s="76"/>
      <c r="Q97" s="13"/>
      <c r="R97" s="2"/>
      <c r="S97" s="76"/>
      <c r="T97" s="13">
        <v>12</v>
      </c>
      <c r="U97" s="2">
        <v>0</v>
      </c>
      <c r="V97" s="76"/>
      <c r="W97" s="13">
        <v>8</v>
      </c>
      <c r="X97" s="2">
        <v>9</v>
      </c>
      <c r="Y97" s="76"/>
      <c r="Z97" s="13"/>
      <c r="AA97" s="2"/>
      <c r="AB97" s="76"/>
      <c r="AC97" s="13"/>
      <c r="AD97" s="2"/>
      <c r="AE97" s="76"/>
      <c r="AF97" s="13"/>
      <c r="AG97" s="2"/>
      <c r="AH97" s="76"/>
      <c r="AI97" s="79"/>
    </row>
    <row r="98" spans="2:35" ht="8.25" customHeight="1" x14ac:dyDescent="0.2">
      <c r="B98" s="44"/>
      <c r="C98" s="40"/>
      <c r="D98" s="45"/>
      <c r="E98" s="4"/>
      <c r="F98" s="2"/>
      <c r="G98" s="76"/>
      <c r="H98" s="13"/>
      <c r="I98" s="2"/>
      <c r="J98" s="76"/>
      <c r="K98" s="13"/>
      <c r="L98" s="2"/>
      <c r="M98" s="76"/>
      <c r="N98" s="13"/>
      <c r="O98" s="2"/>
      <c r="P98" s="76"/>
      <c r="Q98" s="13"/>
      <c r="R98" s="2"/>
      <c r="S98" s="76"/>
      <c r="T98" s="13"/>
      <c r="U98" s="2"/>
      <c r="V98" s="76"/>
      <c r="W98" s="13"/>
      <c r="X98" s="2"/>
      <c r="Y98" s="76"/>
      <c r="Z98" s="13"/>
      <c r="AA98" s="2"/>
      <c r="AB98" s="76"/>
      <c r="AC98" s="13"/>
      <c r="AD98" s="2"/>
      <c r="AE98" s="76"/>
      <c r="AF98" s="13"/>
      <c r="AG98" s="2"/>
      <c r="AH98" s="76"/>
      <c r="AI98" s="79"/>
    </row>
    <row r="99" spans="2:35" ht="8.25" customHeight="1" thickBot="1" x14ac:dyDescent="0.25">
      <c r="B99" s="46"/>
      <c r="C99" s="47"/>
      <c r="D99" s="48"/>
      <c r="E99" s="28"/>
      <c r="F99" s="15"/>
      <c r="G99" s="77"/>
      <c r="H99" s="14"/>
      <c r="I99" s="15"/>
      <c r="J99" s="77"/>
      <c r="K99" s="14"/>
      <c r="L99" s="15"/>
      <c r="M99" s="77"/>
      <c r="N99" s="14"/>
      <c r="O99" s="15"/>
      <c r="P99" s="77"/>
      <c r="Q99" s="14"/>
      <c r="R99" s="15"/>
      <c r="S99" s="77"/>
      <c r="T99" s="14"/>
      <c r="U99" s="15"/>
      <c r="V99" s="77"/>
      <c r="W99" s="14"/>
      <c r="X99" s="15"/>
      <c r="Y99" s="77"/>
      <c r="Z99" s="14"/>
      <c r="AA99" s="15"/>
      <c r="AB99" s="77"/>
      <c r="AC99" s="14"/>
      <c r="AD99" s="15"/>
      <c r="AE99" s="77"/>
      <c r="AF99" s="14"/>
      <c r="AG99" s="15"/>
      <c r="AH99" s="77"/>
      <c r="AI99" s="80"/>
    </row>
    <row r="100" spans="2:35" ht="8.25" customHeight="1" thickBot="1" x14ac:dyDescent="0.25">
      <c r="B100" s="87" t="s">
        <v>21</v>
      </c>
      <c r="C100" s="88"/>
      <c r="D100" s="89"/>
      <c r="E100" s="15">
        <v>0</v>
      </c>
      <c r="F100" s="27">
        <f>IF(COUNT(F101:F105)=0,"",(IF(COUNT(F101:F105)&lt;=3,SUM(F101:F105),SUM(LARGE(F101:F105,1),LARGE(F101:F105,2),LARGE(F101:F105,3)))))</f>
        <v>29</v>
      </c>
      <c r="G100" s="30">
        <f>SUM(E100:F100)</f>
        <v>29</v>
      </c>
      <c r="H100" s="29">
        <f>IF(COUNT(H101:H105)=0,"",(IF(COUNT(H101:H105)&lt;=3,SUM(H101:H105),SUM(LARGE(H101:H105,1),LARGE(H101:H105,2),LARGE(H101:H105,3)))))</f>
        <v>16</v>
      </c>
      <c r="I100" s="27">
        <f>IF(COUNT(I101:I105)=0,"",(IF(COUNT(I101:I105)&lt;=3,SUM(I101:I105),SUM(LARGE(I101:I105,1),LARGE(I101:I105,2),LARGE(I101:I105,3)))))</f>
        <v>0</v>
      </c>
      <c r="J100" s="30">
        <f>SUM(H100:I100)</f>
        <v>16</v>
      </c>
      <c r="K100" s="26">
        <f>IF(COUNT(K101:K105)=0,"",(IF(COUNT(K101:K105)&lt;=3,SUM(K101:K105),SUM(LARGE(K101:K105,1),LARGE(K101:K105,2),LARGE(K101:K105,3)))))</f>
        <v>0</v>
      </c>
      <c r="L100" s="27">
        <f>IF(COUNT(L101:L105)=0,"",(IF(COUNT(L101:L105)&lt;=3,SUM(L101:L105),SUM(LARGE(L101:L105,1),LARGE(L101:L105,2),LARGE(L101:L105,3)))))</f>
        <v>0</v>
      </c>
      <c r="M100" s="30">
        <f>SUM(K100:L100)</f>
        <v>0</v>
      </c>
      <c r="N100" s="29">
        <f>IF(COUNT(N101:N105)=0,"",(IF(COUNT(N101:N105)&lt;=3,SUM(N101:N105),SUM(LARGE(N101:N105,1),LARGE(N101:N105,2),LARGE(N101:N105,3)))))</f>
        <v>13</v>
      </c>
      <c r="O100" s="29">
        <f>IF(COUNT(O101:O105)=0,"",(IF(COUNT(O101:O105)&lt;=3,SUM(O101:O105),SUM(LARGE(O101:O105,1),LARGE(O101:O105,2),LARGE(O101:O105,3)))))</f>
        <v>14</v>
      </c>
      <c r="P100" s="30">
        <f>SUM(N100:O100)</f>
        <v>27</v>
      </c>
      <c r="Q100" s="29" t="str">
        <f>IF(COUNT(Q101:Q105)=0,"",(IF(COUNT(Q101:Q105)&lt;=3,SUM(Q101:Q105),SUM(LARGE(Q101:Q105,1),LARGE(Q101:Q105,2),LARGE(Q101:Q105,3)))))</f>
        <v/>
      </c>
      <c r="R100" s="29" t="str">
        <f>IF(COUNT(R101:R105)=0,"",(IF(COUNT(R101:R105)&lt;=3,SUM(R101:R105),SUM(LARGE(R101:R105,1),LARGE(R101:R105,2),LARGE(R101:R105,3)))))</f>
        <v/>
      </c>
      <c r="S100" s="30">
        <f>SUM(Q100:R100)</f>
        <v>0</v>
      </c>
      <c r="T100" s="29">
        <f>IF(COUNT(T101:T105)=0,"",(IF(COUNT(T101:T105)&lt;=3,SUM(T101:T105),SUM(LARGE(T101:T105,1),LARGE(T101:T105,2),LARGE(T101:T105,3)))))</f>
        <v>0</v>
      </c>
      <c r="U100" s="29">
        <f>IF(COUNT(U101:U105)=0,"",(IF(COUNT(U101:U105)&lt;=3,SUM(U101:U105),SUM(LARGE(U101:U105,1),LARGE(U101:U105,2),LARGE(U101:U105,3)))))</f>
        <v>0</v>
      </c>
      <c r="V100" s="30">
        <f>SUM(T100:U100)</f>
        <v>0</v>
      </c>
      <c r="W100" s="29">
        <f>IF(COUNT(W101:W105)=0,"",(IF(COUNT(W101:W105)&lt;=3,SUM(W101:W105),SUM(LARGE(W101:W105,1),LARGE(W101:W105,2),LARGE(W101:W105,3)))))</f>
        <v>0</v>
      </c>
      <c r="X100" s="29">
        <f>IF(COUNT(X101:X105)=0,"",(IF(COUNT(X101:X105)&lt;=3,SUM(X101:X105),SUM(LARGE(X101:X105,1),LARGE(X101:X105,2),LARGE(X101:X105,3)))))</f>
        <v>0</v>
      </c>
      <c r="Y100" s="30">
        <f>SUM(W100:X100)</f>
        <v>0</v>
      </c>
      <c r="Z100" s="29" t="str">
        <f>IF(COUNT(Z101:Z105)=0,"",(IF(COUNT(Z101:Z105)&lt;=3,SUM(Z101:Z105),SUM(LARGE(Z101:Z105,1),LARGE(Z101:Z105,2),LARGE(Z101:Z105,3)))))</f>
        <v/>
      </c>
      <c r="AA100" s="29" t="str">
        <f>IF(COUNT(AA101:AA105)=0,"",(IF(COUNT(AA101:AA105)&lt;=3,SUM(AA101:AA105),SUM(LARGE(AA101:AA105,1),LARGE(AA101:AA105,2),LARGE(AA101:AA105,3)))))</f>
        <v/>
      </c>
      <c r="AB100" s="30">
        <f>SUM(Z100:AA100)</f>
        <v>0</v>
      </c>
      <c r="AC100" s="27" t="str">
        <f>IF(COUNT(AC101:AC105)=0,"",(IF(COUNT(AC101:AC105)&lt;=3,SUM(AC101:AC105),SUM(LARGE(AC101:AC105,1),LARGE(AC101:AC105,2),LARGE(AC101:AC105,3)))))</f>
        <v/>
      </c>
      <c r="AD100" s="27" t="str">
        <f>IF(COUNT(AD101:AD105)=0,"",(IF(COUNT(AD101:AD105)&lt;=3,SUM(AD101:AD105),SUM(LARGE(AD101:AD105,1),LARGE(AD101:AD105,2),LARGE(AD101:AD105,3)))))</f>
        <v/>
      </c>
      <c r="AE100" s="30">
        <f>SUM(AC100:AD100)</f>
        <v>0</v>
      </c>
      <c r="AF100" s="27" t="str">
        <f>IF(COUNT(AF101:AF105)=0,"",(IF(COUNT(AF101:AF105)&lt;=3,SUM(AF101:AF105),SUM(LARGE(AF101:AF105,1),LARGE(AF101:AF105,2),LARGE(AF101:AF105,3)))))</f>
        <v/>
      </c>
      <c r="AG100" s="27" t="str">
        <f>IF(COUNT(AG101:AG105)=0,"",(IF(COUNT(AG101:AG105)&lt;=3,SUM(AG101:AG105),SUM(LARGE(AG101:AG105,1),LARGE(AG101:AG105,2),LARGE(AG101:AG105,3)))))</f>
        <v/>
      </c>
      <c r="AH100" s="30">
        <f>SUM(AF100:AG100)</f>
        <v>0</v>
      </c>
      <c r="AI100" s="32">
        <f>SUM(G100,J100,M100,P100,S100,V100,Y100,AB100,AE100,AH100)</f>
        <v>72</v>
      </c>
    </row>
    <row r="101" spans="2:35" ht="8.25" customHeight="1" x14ac:dyDescent="0.2">
      <c r="B101" s="50">
        <v>101</v>
      </c>
      <c r="C101" s="51" t="s">
        <v>31</v>
      </c>
      <c r="D101" s="62" t="s">
        <v>35</v>
      </c>
      <c r="E101" s="33">
        <v>16</v>
      </c>
      <c r="F101" s="25">
        <v>18</v>
      </c>
      <c r="G101" s="75">
        <f>IF(G100=0,"",RANK(G100,(G34,G76,G28,G16,G77,G40,G70,G22,G88,G100,G82,G3,G58,G64,G52,G46,G10,G94,G106),0))</f>
        <v>16</v>
      </c>
      <c r="H101" s="24">
        <v>16</v>
      </c>
      <c r="I101" s="25">
        <v>0</v>
      </c>
      <c r="J101" s="75">
        <f>IF(J100=0,"",RANK(J100,(J34,J76,J28,J16,J77,J40,J70,J22,J88,J100,J82,J3,J58,J64,J52,J46,J10,J94,J106),0))</f>
        <v>17</v>
      </c>
      <c r="K101" s="24">
        <v>0</v>
      </c>
      <c r="L101" s="25">
        <v>0</v>
      </c>
      <c r="M101" s="75" t="str">
        <f>IF(M100=0,"",RANK(M100,(M34,M76,M28,M16,M77,M40,M70,M22,M88,M100,M82,M3,M58,M64,M52,M46,M10,M94,M106),0))</f>
        <v/>
      </c>
      <c r="N101" s="24">
        <v>0</v>
      </c>
      <c r="O101" s="25">
        <v>0</v>
      </c>
      <c r="P101" s="75">
        <f>IF(P100=0,"",RANK(P100,(P34,P76,P28,P16,P77,P40,P70,P22,P88,P100,P82,P3,P58,P64,P52,P46,P10,P94,P106),0))</f>
        <v>15</v>
      </c>
      <c r="Q101" s="24"/>
      <c r="R101" s="25"/>
      <c r="S101" s="75" t="str">
        <f>IF(S100=0,"",RANK(S100,(S34,S76,S28,S16,#REF!,#REF!,S40,S70,#REF!,S22,S88,S100,S82,S3,#REF!,#REF!,S58,S64),0))</f>
        <v/>
      </c>
      <c r="T101" s="24">
        <v>0</v>
      </c>
      <c r="U101" s="25">
        <v>0</v>
      </c>
      <c r="V101" s="75" t="str">
        <f>IF(V100=0,"",RANK(V100,(V34,V76,V28,V16,V77,V40,V70,V22,V88,V100,V82,V3,V58,V64,V52,V46,V10,V94,V106),0))</f>
        <v/>
      </c>
      <c r="W101" s="24">
        <v>0</v>
      </c>
      <c r="X101" s="25">
        <v>0</v>
      </c>
      <c r="Y101" s="75" t="str">
        <f>IF(Y100=0,"",RANK(Y100,(Y34,Y76,Y28,Y16,Y77,Y40,Y70,Y22,Y88,Y100,Y82,Y3,Y58,Y64,Y52,Y46,Y10,Y94,Y106),0))</f>
        <v/>
      </c>
      <c r="Z101" s="24"/>
      <c r="AA101" s="25"/>
      <c r="AB101" s="75" t="str">
        <f>IF(AB100=0,"",RANK(AB100,(AB34,AB76,AB28,AB16,AB77,AB40,AB70,AB22,AB88,AB100,AB82,AB3,AB58,AB64,AB52,AB46,AB10,AB94,AB106),0))</f>
        <v/>
      </c>
      <c r="AC101" s="24"/>
      <c r="AD101" s="25"/>
      <c r="AE101" s="75" t="str">
        <f>IF(AE100=0,"",RANK(AE100,(AE34,AE76,AE28,AE16,AE77,AE40,AE70,AE22,AE88,AE100,AE82,AE3,AE58,AE64,AE52,AE46,AE10,AE94,AE106),0))</f>
        <v/>
      </c>
      <c r="AF101" s="24"/>
      <c r="AG101" s="25"/>
      <c r="AH101" s="75" t="str">
        <f>IF(AH100=0,"",RANK(AH100,(AH34,AH76,AH28,AH16,AH77,AH40,AH70,AH22,AH88,AH100,AH82,AH3,AH58,AH64,AH52,AH46,AH10,AH94,AH106),0))</f>
        <v/>
      </c>
      <c r="AI101" s="78">
        <f>IF(AI100=0,"",RANK(AI100,(AI34,AI76,AI28,AI16,AI40,AI70,AI22,AI88,AI100,AI82,AI3,AI58,AI64,AI52,AI46,AI10,AI94,AI106),0))</f>
        <v>17</v>
      </c>
    </row>
    <row r="102" spans="2:35" ht="8.25" customHeight="1" x14ac:dyDescent="0.2">
      <c r="B102" s="53" t="s">
        <v>99</v>
      </c>
      <c r="C102" s="54" t="s">
        <v>97</v>
      </c>
      <c r="D102" s="63" t="s">
        <v>99</v>
      </c>
      <c r="E102" s="4">
        <v>0</v>
      </c>
      <c r="F102" s="2">
        <v>0</v>
      </c>
      <c r="G102" s="76"/>
      <c r="H102" s="13">
        <v>0</v>
      </c>
      <c r="I102" s="2">
        <v>0</v>
      </c>
      <c r="J102" s="76"/>
      <c r="K102" s="13">
        <v>0</v>
      </c>
      <c r="L102" s="2">
        <v>0</v>
      </c>
      <c r="M102" s="76"/>
      <c r="N102" s="13">
        <v>0</v>
      </c>
      <c r="O102" s="2">
        <v>0</v>
      </c>
      <c r="P102" s="76"/>
      <c r="Q102" s="13"/>
      <c r="R102" s="2"/>
      <c r="S102" s="76"/>
      <c r="T102" s="13">
        <v>0</v>
      </c>
      <c r="U102" s="2">
        <v>0</v>
      </c>
      <c r="V102" s="76"/>
      <c r="W102" s="13">
        <v>0</v>
      </c>
      <c r="X102" s="2">
        <v>0</v>
      </c>
      <c r="Y102" s="76"/>
      <c r="Z102" s="13"/>
      <c r="AA102" s="2"/>
      <c r="AB102" s="76"/>
      <c r="AC102" s="13"/>
      <c r="AD102" s="2"/>
      <c r="AE102" s="76"/>
      <c r="AF102" s="13"/>
      <c r="AG102" s="2"/>
      <c r="AH102" s="76"/>
      <c r="AI102" s="79"/>
    </row>
    <row r="103" spans="2:35" ht="8.25" customHeight="1" x14ac:dyDescent="0.2">
      <c r="B103" s="53" t="s">
        <v>99</v>
      </c>
      <c r="C103" s="54" t="s">
        <v>98</v>
      </c>
      <c r="D103" s="63" t="s">
        <v>99</v>
      </c>
      <c r="E103" s="4">
        <v>0</v>
      </c>
      <c r="F103" s="2">
        <v>0</v>
      </c>
      <c r="G103" s="76"/>
      <c r="H103" s="13">
        <v>0</v>
      </c>
      <c r="I103" s="2">
        <v>0</v>
      </c>
      <c r="J103" s="76"/>
      <c r="K103" s="13">
        <v>0</v>
      </c>
      <c r="L103" s="2">
        <v>0</v>
      </c>
      <c r="M103" s="76"/>
      <c r="N103" s="13">
        <v>0</v>
      </c>
      <c r="O103" s="2">
        <v>0</v>
      </c>
      <c r="P103" s="76"/>
      <c r="Q103" s="13"/>
      <c r="R103" s="2"/>
      <c r="S103" s="76"/>
      <c r="T103" s="13">
        <v>0</v>
      </c>
      <c r="U103" s="2">
        <v>0</v>
      </c>
      <c r="V103" s="76"/>
      <c r="W103" s="13">
        <v>0</v>
      </c>
      <c r="X103" s="2">
        <v>0</v>
      </c>
      <c r="Y103" s="76"/>
      <c r="Z103" s="13"/>
      <c r="AA103" s="2"/>
      <c r="AB103" s="76"/>
      <c r="AC103" s="13"/>
      <c r="AD103" s="2"/>
      <c r="AE103" s="76"/>
      <c r="AF103" s="13"/>
      <c r="AG103" s="2"/>
      <c r="AH103" s="76"/>
      <c r="AI103" s="79"/>
    </row>
    <row r="104" spans="2:35" ht="8.25" customHeight="1" x14ac:dyDescent="0.2">
      <c r="B104" s="53">
        <v>171</v>
      </c>
      <c r="C104" s="54" t="s">
        <v>32</v>
      </c>
      <c r="D104" s="63" t="s">
        <v>40</v>
      </c>
      <c r="E104" s="4">
        <v>11</v>
      </c>
      <c r="F104" s="2">
        <v>11</v>
      </c>
      <c r="G104" s="76"/>
      <c r="H104" s="13">
        <v>0</v>
      </c>
      <c r="I104" s="2">
        <v>0</v>
      </c>
      <c r="J104" s="76"/>
      <c r="K104" s="13">
        <v>0</v>
      </c>
      <c r="L104" s="2">
        <v>0</v>
      </c>
      <c r="M104" s="76"/>
      <c r="N104" s="13">
        <v>13</v>
      </c>
      <c r="O104" s="2">
        <v>14</v>
      </c>
      <c r="P104" s="76"/>
      <c r="Q104" s="13"/>
      <c r="R104" s="2"/>
      <c r="S104" s="76"/>
      <c r="T104" s="13">
        <v>0</v>
      </c>
      <c r="U104" s="2">
        <v>0</v>
      </c>
      <c r="V104" s="76"/>
      <c r="W104" s="13">
        <v>0</v>
      </c>
      <c r="X104" s="2">
        <v>0</v>
      </c>
      <c r="Y104" s="76"/>
      <c r="Z104" s="13"/>
      <c r="AA104" s="2"/>
      <c r="AB104" s="76"/>
      <c r="AC104" s="13"/>
      <c r="AD104" s="2"/>
      <c r="AE104" s="76"/>
      <c r="AF104" s="13"/>
      <c r="AG104" s="2"/>
      <c r="AH104" s="76"/>
      <c r="AI104" s="79"/>
    </row>
    <row r="105" spans="2:35" ht="8.25" customHeight="1" thickBot="1" x14ac:dyDescent="0.25">
      <c r="B105" s="56">
        <v>595</v>
      </c>
      <c r="C105" s="57" t="s">
        <v>34</v>
      </c>
      <c r="D105" s="64" t="s">
        <v>67</v>
      </c>
      <c r="E105" s="28">
        <v>0</v>
      </c>
      <c r="F105" s="15">
        <v>0</v>
      </c>
      <c r="G105" s="77"/>
      <c r="H105" s="14">
        <v>0</v>
      </c>
      <c r="I105" s="15">
        <v>0</v>
      </c>
      <c r="J105" s="77"/>
      <c r="K105" s="14">
        <v>0</v>
      </c>
      <c r="L105" s="15">
        <v>0</v>
      </c>
      <c r="M105" s="77"/>
      <c r="N105" s="14">
        <v>0</v>
      </c>
      <c r="O105" s="15">
        <v>0</v>
      </c>
      <c r="P105" s="77"/>
      <c r="Q105" s="14"/>
      <c r="R105" s="15"/>
      <c r="S105" s="77"/>
      <c r="T105" s="14">
        <v>0</v>
      </c>
      <c r="U105" s="15">
        <v>0</v>
      </c>
      <c r="V105" s="77"/>
      <c r="W105" s="14">
        <v>0</v>
      </c>
      <c r="X105" s="15">
        <v>0</v>
      </c>
      <c r="Y105" s="77"/>
      <c r="Z105" s="14"/>
      <c r="AA105" s="15"/>
      <c r="AB105" s="77"/>
      <c r="AC105" s="14"/>
      <c r="AD105" s="15"/>
      <c r="AE105" s="77"/>
      <c r="AF105" s="14"/>
      <c r="AG105" s="15"/>
      <c r="AH105" s="77"/>
      <c r="AI105" s="80"/>
    </row>
  </sheetData>
  <mergeCells count="215">
    <mergeCell ref="AB77:AB81"/>
    <mergeCell ref="AB29:AB33"/>
    <mergeCell ref="AB17:AB21"/>
    <mergeCell ref="AB41:AB45"/>
    <mergeCell ref="AB71:AB75"/>
    <mergeCell ref="AB23:AB27"/>
    <mergeCell ref="AB89:AB93"/>
    <mergeCell ref="AB101:AB105"/>
    <mergeCell ref="AB83:AB87"/>
    <mergeCell ref="AC1:AD1"/>
    <mergeCell ref="AE35:AE39"/>
    <mergeCell ref="AE77:AE81"/>
    <mergeCell ref="AE29:AE33"/>
    <mergeCell ref="AE17:AE21"/>
    <mergeCell ref="AE41:AE45"/>
    <mergeCell ref="AE71:AE75"/>
    <mergeCell ref="AE89:AE93"/>
    <mergeCell ref="AE101:AE105"/>
    <mergeCell ref="S35:S39"/>
    <mergeCell ref="S77:S81"/>
    <mergeCell ref="S29:S33"/>
    <mergeCell ref="S17:S21"/>
    <mergeCell ref="Y59:Y63"/>
    <mergeCell ref="Y65:Y69"/>
    <mergeCell ref="S41:S45"/>
    <mergeCell ref="S71:S75"/>
    <mergeCell ref="Y35:Y39"/>
    <mergeCell ref="Y77:Y81"/>
    <mergeCell ref="Y29:Y33"/>
    <mergeCell ref="Y17:Y21"/>
    <mergeCell ref="V35:V39"/>
    <mergeCell ref="V77:V81"/>
    <mergeCell ref="V29:V33"/>
    <mergeCell ref="V17:V21"/>
    <mergeCell ref="M17:M21"/>
    <mergeCell ref="T1:U1"/>
    <mergeCell ref="G101:G105"/>
    <mergeCell ref="G23:G27"/>
    <mergeCell ref="AI23:AI27"/>
    <mergeCell ref="M101:M105"/>
    <mergeCell ref="S23:S27"/>
    <mergeCell ref="S89:S93"/>
    <mergeCell ref="S101:S105"/>
    <mergeCell ref="Y23:Y27"/>
    <mergeCell ref="Y89:Y93"/>
    <mergeCell ref="Y101:Y105"/>
    <mergeCell ref="AE23:AE27"/>
    <mergeCell ref="P23:P27"/>
    <mergeCell ref="P89:P93"/>
    <mergeCell ref="V23:V27"/>
    <mergeCell ref="V89:V93"/>
    <mergeCell ref="V101:V105"/>
    <mergeCell ref="J23:J27"/>
    <mergeCell ref="J89:J93"/>
    <mergeCell ref="M23:M27"/>
    <mergeCell ref="M89:M93"/>
    <mergeCell ref="Z1:AA1"/>
    <mergeCell ref="W1:X1"/>
    <mergeCell ref="B40:D40"/>
    <mergeCell ref="B28:D28"/>
    <mergeCell ref="B16:D16"/>
    <mergeCell ref="B88:D88"/>
    <mergeCell ref="B22:D22"/>
    <mergeCell ref="H1:I1"/>
    <mergeCell ref="K1:L1"/>
    <mergeCell ref="N1:O1"/>
    <mergeCell ref="Q1:R1"/>
    <mergeCell ref="P35:P39"/>
    <mergeCell ref="P77:P81"/>
    <mergeCell ref="P29:P33"/>
    <mergeCell ref="J71:J75"/>
    <mergeCell ref="P71:P75"/>
    <mergeCell ref="B70:D70"/>
    <mergeCell ref="G71:G75"/>
    <mergeCell ref="B34:D34"/>
    <mergeCell ref="B76:D76"/>
    <mergeCell ref="B1:D2"/>
    <mergeCell ref="G77:G81"/>
    <mergeCell ref="G29:G33"/>
    <mergeCell ref="G17:G21"/>
    <mergeCell ref="E1:F1"/>
    <mergeCell ref="M35:M39"/>
    <mergeCell ref="AI71:AI75"/>
    <mergeCell ref="G41:G45"/>
    <mergeCell ref="G35:G39"/>
    <mergeCell ref="J35:J39"/>
    <mergeCell ref="J77:J81"/>
    <mergeCell ref="J29:J33"/>
    <mergeCell ref="J17:J21"/>
    <mergeCell ref="J41:J45"/>
    <mergeCell ref="Y71:Y75"/>
    <mergeCell ref="M41:M45"/>
    <mergeCell ref="M71:M75"/>
    <mergeCell ref="P41:P45"/>
    <mergeCell ref="P17:P21"/>
    <mergeCell ref="AI41:AI45"/>
    <mergeCell ref="AI35:AI39"/>
    <mergeCell ref="AI77:AI81"/>
    <mergeCell ref="AI29:AI33"/>
    <mergeCell ref="AI17:AI21"/>
    <mergeCell ref="Y41:Y45"/>
    <mergeCell ref="V41:V45"/>
    <mergeCell ref="V71:V75"/>
    <mergeCell ref="AB35:AB39"/>
    <mergeCell ref="M77:M81"/>
    <mergeCell ref="M29:M33"/>
    <mergeCell ref="G89:G93"/>
    <mergeCell ref="AI101:AI105"/>
    <mergeCell ref="G83:G87"/>
    <mergeCell ref="AI4:AI9"/>
    <mergeCell ref="AI83:AI87"/>
    <mergeCell ref="B3:D3"/>
    <mergeCell ref="G4:G9"/>
    <mergeCell ref="J83:J87"/>
    <mergeCell ref="J4:J9"/>
    <mergeCell ref="M83:M87"/>
    <mergeCell ref="M4:M9"/>
    <mergeCell ref="S83:S87"/>
    <mergeCell ref="S4:S9"/>
    <mergeCell ref="Y83:Y87"/>
    <mergeCell ref="Y4:Y9"/>
    <mergeCell ref="AE83:AE87"/>
    <mergeCell ref="AE4:AE9"/>
    <mergeCell ref="P101:P105"/>
    <mergeCell ref="P83:P87"/>
    <mergeCell ref="P4:P9"/>
    <mergeCell ref="J101:J105"/>
    <mergeCell ref="AI89:AI93"/>
    <mergeCell ref="B100:D100"/>
    <mergeCell ref="V83:V87"/>
    <mergeCell ref="AI65:AI69"/>
    <mergeCell ref="AE65:AE69"/>
    <mergeCell ref="J65:J69"/>
    <mergeCell ref="B58:D58"/>
    <mergeCell ref="G59:G63"/>
    <mergeCell ref="J59:J63"/>
    <mergeCell ref="AI59:AI63"/>
    <mergeCell ref="M59:M63"/>
    <mergeCell ref="M65:M69"/>
    <mergeCell ref="P59:P63"/>
    <mergeCell ref="P65:P69"/>
    <mergeCell ref="S59:S63"/>
    <mergeCell ref="S65:S69"/>
    <mergeCell ref="V59:V63"/>
    <mergeCell ref="V65:V69"/>
    <mergeCell ref="AB59:AB63"/>
    <mergeCell ref="AB65:AB69"/>
    <mergeCell ref="AE59:AE63"/>
    <mergeCell ref="AF1:AG1"/>
    <mergeCell ref="AH35:AH39"/>
    <mergeCell ref="AH77:AH81"/>
    <mergeCell ref="AH29:AH33"/>
    <mergeCell ref="AH17:AH21"/>
    <mergeCell ref="AH41:AH45"/>
    <mergeCell ref="AH71:AH75"/>
    <mergeCell ref="AH23:AH27"/>
    <mergeCell ref="AH89:AH93"/>
    <mergeCell ref="B52:D52"/>
    <mergeCell ref="G53:G57"/>
    <mergeCell ref="J53:J57"/>
    <mergeCell ref="M53:M57"/>
    <mergeCell ref="P53:P57"/>
    <mergeCell ref="S53:S57"/>
    <mergeCell ref="AH101:AH105"/>
    <mergeCell ref="AH83:AH87"/>
    <mergeCell ref="AH4:AH9"/>
    <mergeCell ref="AH59:AH63"/>
    <mergeCell ref="AH65:AH69"/>
    <mergeCell ref="B64:D64"/>
    <mergeCell ref="G65:G69"/>
    <mergeCell ref="B82:D82"/>
    <mergeCell ref="V4:V9"/>
    <mergeCell ref="AB4:AB9"/>
    <mergeCell ref="V53:V57"/>
    <mergeCell ref="Y53:Y57"/>
    <mergeCell ref="AB53:AB57"/>
    <mergeCell ref="AE53:AE57"/>
    <mergeCell ref="AH53:AH57"/>
    <mergeCell ref="AI53:AI57"/>
    <mergeCell ref="B46:D46"/>
    <mergeCell ref="G47:G51"/>
    <mergeCell ref="J47:J51"/>
    <mergeCell ref="M47:M51"/>
    <mergeCell ref="P47:P51"/>
    <mergeCell ref="S47:S51"/>
    <mergeCell ref="V47:V51"/>
    <mergeCell ref="Y47:Y51"/>
    <mergeCell ref="AB47:AB51"/>
    <mergeCell ref="AE47:AE51"/>
    <mergeCell ref="AH47:AH51"/>
    <mergeCell ref="AI47:AI51"/>
    <mergeCell ref="B10:D10"/>
    <mergeCell ref="G11:G15"/>
    <mergeCell ref="J11:J15"/>
    <mergeCell ref="M11:M15"/>
    <mergeCell ref="P11:P15"/>
    <mergeCell ref="S11:S15"/>
    <mergeCell ref="V11:V15"/>
    <mergeCell ref="Y11:Y15"/>
    <mergeCell ref="AB11:AB15"/>
    <mergeCell ref="AE11:AE15"/>
    <mergeCell ref="AH11:AH15"/>
    <mergeCell ref="AI11:AI15"/>
    <mergeCell ref="B94:D94"/>
    <mergeCell ref="G95:G99"/>
    <mergeCell ref="J95:J99"/>
    <mergeCell ref="M95:M99"/>
    <mergeCell ref="P95:P99"/>
    <mergeCell ref="S95:S99"/>
    <mergeCell ref="V95:V99"/>
    <mergeCell ref="Y95:Y99"/>
    <mergeCell ref="AB95:AB99"/>
    <mergeCell ref="AE95:AE99"/>
    <mergeCell ref="AH95:AH99"/>
    <mergeCell ref="AI95:AI99"/>
  </mergeCells>
  <printOptions horizontalCentered="1" verticalCentered="1"/>
  <pageMargins left="0.23622047244094491" right="0.23622047244094491" top="0.23622047244094491" bottom="0.23622047244094491" header="0.31496062992125984" footer="0.31496062992125984"/>
  <pageSetup paperSize="9" scale="72" orientation="portrait" r:id="rId1"/>
  <ignoredErrors>
    <ignoredError sqref="G3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Súťaž tímov EaR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Radoczi</dc:creator>
  <cp:lastModifiedBy>SMF</cp:lastModifiedBy>
  <cp:lastPrinted>2019-04-29T07:16:30Z</cp:lastPrinted>
  <dcterms:created xsi:type="dcterms:W3CDTF">2013-04-26T21:15:39Z</dcterms:created>
  <dcterms:modified xsi:type="dcterms:W3CDTF">2019-10-14T06:19:10Z</dcterms:modified>
</cp:coreProperties>
</file>