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filterPrivacy="1" defaultThemeVersion="124226"/>
  <bookViews>
    <workbookView xWindow="0" yWindow="0" windowWidth="20490" windowHeight="7530" xr2:uid="{00000000-000D-0000-FFFF-FFFF00000000}"/>
  </bookViews>
  <sheets>
    <sheet name="jazdci" sheetId="6" r:id="rId1"/>
    <sheet name="ženy" sheetId="13" r:id="rId2"/>
    <sheet name="spolujazdci" sheetId="5" r:id="rId3"/>
    <sheet name="Hárok1" sheetId="14" r:id="rId4"/>
  </sheets>
  <calcPr calcId="171027"/>
</workbook>
</file>

<file path=xl/calcChain.xml><?xml version="1.0" encoding="utf-8"?>
<calcChain xmlns="http://schemas.openxmlformats.org/spreadsheetml/2006/main">
  <c r="AE25" i="6" l="1"/>
  <c r="AF7" i="13" l="1"/>
  <c r="AE8" i="6"/>
  <c r="AF10" i="6"/>
  <c r="AF7" i="6"/>
  <c r="AF11" i="6"/>
  <c r="AF15" i="6"/>
  <c r="AF9" i="6"/>
  <c r="AF12" i="6"/>
  <c r="AF16" i="6"/>
  <c r="AF13" i="6"/>
  <c r="AF14" i="6"/>
  <c r="AF17" i="6"/>
  <c r="AF19" i="6"/>
  <c r="AF20" i="6"/>
  <c r="AF18" i="6"/>
  <c r="AF23" i="6"/>
  <c r="AF21" i="6"/>
  <c r="AF22" i="6"/>
  <c r="AF25" i="6"/>
  <c r="AF24" i="6"/>
  <c r="AF26" i="6"/>
  <c r="AF27" i="6"/>
  <c r="AF28" i="6"/>
  <c r="AF29" i="6"/>
  <c r="AF30" i="6"/>
  <c r="AF31" i="6"/>
  <c r="AF32" i="6"/>
  <c r="AF33" i="6"/>
  <c r="AF8" i="6"/>
  <c r="AF7" i="5" l="1"/>
  <c r="AF12" i="5"/>
  <c r="AF15" i="5"/>
  <c r="AF10" i="5"/>
  <c r="AF16" i="5"/>
  <c r="AF17" i="5"/>
  <c r="AF11" i="5"/>
  <c r="AF9" i="5"/>
  <c r="AF18" i="5"/>
  <c r="AF14" i="5"/>
  <c r="AF19" i="5"/>
  <c r="AF20" i="5"/>
  <c r="AF21" i="5"/>
  <c r="AF13" i="5"/>
  <c r="AF22" i="5"/>
  <c r="AE7" i="5"/>
  <c r="AE12" i="5"/>
  <c r="AE15" i="5"/>
  <c r="AE10" i="5"/>
  <c r="AE16" i="5"/>
  <c r="AE17" i="5"/>
  <c r="AE11" i="5"/>
  <c r="AE9" i="5"/>
  <c r="AE18" i="5"/>
  <c r="AE14" i="5"/>
  <c r="AE19" i="5"/>
  <c r="AE20" i="5"/>
  <c r="AE21" i="5"/>
  <c r="AE13" i="5"/>
  <c r="AE22" i="5"/>
  <c r="AF8" i="5" l="1"/>
  <c r="AE8" i="5"/>
  <c r="AF9" i="13"/>
  <c r="AF10" i="13"/>
  <c r="AF8" i="13"/>
  <c r="AF11" i="13"/>
  <c r="AF12" i="13"/>
  <c r="AF13" i="13"/>
  <c r="AF14" i="13"/>
  <c r="AF15" i="13"/>
  <c r="AF16" i="13"/>
  <c r="AE9" i="13"/>
  <c r="AE10" i="13"/>
  <c r="AE8" i="13"/>
  <c r="AE11" i="13"/>
  <c r="AE12" i="13"/>
  <c r="AE13" i="13"/>
  <c r="AE14" i="13"/>
  <c r="AE15" i="13"/>
  <c r="AE16" i="13"/>
  <c r="AE7" i="13"/>
  <c r="AE21" i="6" l="1"/>
  <c r="AE11" i="6"/>
  <c r="AE17" i="6"/>
  <c r="AE7" i="6"/>
  <c r="AE12" i="6"/>
  <c r="AE14" i="6"/>
  <c r="AE22" i="6"/>
  <c r="AE24" i="6"/>
  <c r="AE16" i="6"/>
  <c r="AE26" i="6"/>
  <c r="AE18" i="6"/>
  <c r="AE27" i="6"/>
  <c r="AE28" i="6"/>
  <c r="AE15" i="6"/>
  <c r="AE13" i="6"/>
  <c r="AE29" i="6"/>
  <c r="AE20" i="6"/>
  <c r="AE30" i="6"/>
  <c r="AE19" i="6"/>
  <c r="AE31" i="6"/>
  <c r="AE23" i="6"/>
  <c r="AE10" i="6"/>
  <c r="AE32" i="6"/>
  <c r="AE33" i="6"/>
  <c r="AE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E8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Y10" authorId="0" shapeId="0" xr:uid="{00000000-0006-0000-0000-000002000000}">
      <text>
        <r>
          <rPr>
            <sz val="9"/>
            <color indexed="81"/>
            <rFont val="Tahoma"/>
            <charset val="1"/>
          </rPr>
          <t>návšteva autom krátka</t>
        </r>
      </text>
    </comment>
    <comment ref="E15" authorId="0" shapeId="0" xr:uid="{00000000-0006-0000-0000-000003000000}">
      <text>
        <r>
          <rPr>
            <sz val="9"/>
            <color indexed="81"/>
            <rFont val="Tahoma"/>
            <charset val="1"/>
          </rPr>
          <t>výjazd autom</t>
        </r>
      </text>
    </comment>
    <comment ref="G17" authorId="0" shapeId="0" xr:uid="{00000000-0006-0000-0000-000004000000}">
      <text>
        <r>
          <rPr>
            <sz val="9"/>
            <color indexed="81"/>
            <rFont val="Tahoma"/>
            <charset val="1"/>
          </rPr>
          <t>moto privezená na vozíku.
100 b org akcie
1 b účasť autom</t>
        </r>
      </text>
    </comment>
    <comment ref="AB17" authorId="0" shapeId="0" xr:uid="{00000000-0006-0000-0000-000005000000}">
      <text>
        <r>
          <rPr>
            <sz val="9"/>
            <color indexed="81"/>
            <rFont val="Tahoma"/>
            <charset val="1"/>
          </rPr>
          <t>účasť autom</t>
        </r>
      </text>
    </comment>
    <comment ref="AC17" authorId="0" shapeId="0" xr:uid="{00000000-0006-0000-0000-000006000000}">
      <text>
        <r>
          <rPr>
            <sz val="9"/>
            <color indexed="81"/>
            <rFont val="Tahoma"/>
            <charset val="1"/>
          </rPr>
          <t>výjazd autom</t>
        </r>
      </text>
    </comment>
    <comment ref="V24" authorId="0" shapeId="0" xr:uid="{00000000-0006-0000-0000-000007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W24" authorId="0" shapeId="0" xr:uid="{00000000-0006-0000-0000-000008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Y24" authorId="0" shapeId="0" xr:uid="{00000000-0006-0000-0000-000009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Z24" authorId="0" shapeId="0" xr:uid="{00000000-0006-0000-0000-00000A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  <comment ref="AB24" authorId="0" shapeId="0" xr:uid="{00000000-0006-0000-0000-00000B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AC24" authorId="0" shapeId="0" xr:uid="{00000000-0006-0000-0000-00000C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výjazd autom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8" authorId="0" shapeId="0" xr:uid="{00000000-0006-0000-0100-000001000000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AB8" authorId="0" shapeId="0" xr:uid="{00000000-0006-0000-0100-000002000000}">
      <text>
        <r>
          <rPr>
            <sz val="9"/>
            <color indexed="81"/>
            <rFont val="Tahoma"/>
            <charset val="1"/>
          </rPr>
          <t xml:space="preserve">
účasť autom</t>
        </r>
      </text>
    </comment>
    <comment ref="Y10" authorId="0" shapeId="0" xr:uid="{00000000-0006-0000-0100-000003000000}">
      <text>
        <r>
          <rPr>
            <sz val="9"/>
            <color indexed="81"/>
            <rFont val="Tahoma"/>
            <charset val="1"/>
          </rPr>
          <t>návšteva autom krátka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10" authorId="0" shapeId="0" xr:uid="{00000000-0006-0000-0200-000001000000}">
      <text>
        <r>
          <rPr>
            <sz val="9"/>
            <color indexed="81"/>
            <rFont val="Tahoma"/>
            <charset val="1"/>
          </rPr>
          <t>100 b org. Akcie
1 b účasť autom</t>
        </r>
      </text>
    </comment>
    <comment ref="H10" authorId="0" shapeId="0" xr:uid="{00000000-0006-0000-0200-000002000000}">
      <text>
        <r>
          <rPr>
            <sz val="9"/>
            <color indexed="81"/>
            <rFont val="Tahoma"/>
            <charset val="1"/>
          </rPr>
          <t>výjazd autom</t>
        </r>
      </text>
    </comment>
    <comment ref="AB10" authorId="0" shapeId="0" xr:uid="{00000000-0006-0000-0200-000003000000}">
      <text>
        <r>
          <rPr>
            <sz val="9"/>
            <color indexed="81"/>
            <rFont val="Tahoma"/>
            <charset val="1"/>
          </rPr>
          <t>účasť autom</t>
        </r>
      </text>
    </comment>
    <comment ref="AC10" authorId="0" shapeId="0" xr:uid="{00000000-0006-0000-0200-000004000000}">
      <text>
        <r>
          <rPr>
            <sz val="9"/>
            <color indexed="81"/>
            <rFont val="Tahoma"/>
            <charset val="1"/>
          </rPr>
          <t>výjazd autom</t>
        </r>
      </text>
    </comment>
    <comment ref="D12" authorId="0" shapeId="0" xr:uid="{00000000-0006-0000-0200-000005000000}">
      <text>
        <r>
          <rPr>
            <sz val="9"/>
            <color indexed="81"/>
            <rFont val="Tahoma"/>
            <charset val="1"/>
          </rPr>
          <t>účasť autom ,ako jazdec</t>
        </r>
      </text>
    </comment>
    <comment ref="AB12" authorId="0" shapeId="0" xr:uid="{00000000-0006-0000-0200-000006000000}">
      <text>
        <r>
          <rPr>
            <sz val="9"/>
            <color indexed="81"/>
            <rFont val="Tahoma"/>
            <charset val="1"/>
          </rPr>
          <t>účasť autom ,ako jazdec</t>
        </r>
      </text>
    </comment>
    <comment ref="G14" authorId="0" shapeId="0" xr:uid="{00000000-0006-0000-0200-000007000000}">
      <text>
        <r>
          <rPr>
            <sz val="9"/>
            <color indexed="81"/>
            <rFont val="Tahoma"/>
            <charset val="1"/>
          </rPr>
          <t>účasť autom</t>
        </r>
      </text>
    </comment>
    <comment ref="H14" authorId="0" shapeId="0" xr:uid="{00000000-0006-0000-0200-000008000000}">
      <text>
        <r>
          <rPr>
            <sz val="9"/>
            <color indexed="81"/>
            <rFont val="Tahoma"/>
            <charset val="1"/>
          </rPr>
          <t>výjazd autom</t>
        </r>
      </text>
    </comment>
  </commentList>
</comments>
</file>

<file path=xl/sharedStrings.xml><?xml version="1.0" encoding="utf-8"?>
<sst xmlns="http://schemas.openxmlformats.org/spreadsheetml/2006/main" count="255" uniqueCount="108">
  <si>
    <t>Blaník</t>
  </si>
  <si>
    <t>Ivachnová</t>
  </si>
  <si>
    <t>SPOLU:</t>
  </si>
  <si>
    <t>Jaroslav</t>
  </si>
  <si>
    <t>Karol</t>
  </si>
  <si>
    <t>Durec</t>
  </si>
  <si>
    <t>Pavol</t>
  </si>
  <si>
    <t>Ivana</t>
  </si>
  <si>
    <t>Albín</t>
  </si>
  <si>
    <t>Szlama</t>
  </si>
  <si>
    <t>Juraj</t>
  </si>
  <si>
    <t>Irena</t>
  </si>
  <si>
    <t>Peter</t>
  </si>
  <si>
    <t>Štefan</t>
  </si>
  <si>
    <t>Milan</t>
  </si>
  <si>
    <t>Maga</t>
  </si>
  <si>
    <t>Magová</t>
  </si>
  <si>
    <t>Dana</t>
  </si>
  <si>
    <t>Štorek</t>
  </si>
  <si>
    <t>Jozef</t>
  </si>
  <si>
    <t>Dušan</t>
  </si>
  <si>
    <t>Durcová Fritzová</t>
  </si>
  <si>
    <t>Ján</t>
  </si>
  <si>
    <t>Vladimír</t>
  </si>
  <si>
    <t>Km:</t>
  </si>
  <si>
    <t>CZ</t>
  </si>
  <si>
    <t>KM:</t>
  </si>
  <si>
    <t>St.Myjava</t>
  </si>
  <si>
    <t>Škorka</t>
  </si>
  <si>
    <t>Priezvisko:</t>
  </si>
  <si>
    <t>Meno:</t>
  </si>
  <si>
    <t>Miškovová</t>
  </si>
  <si>
    <t>Poradie</t>
  </si>
  <si>
    <t>Líška</t>
  </si>
  <si>
    <t>štát</t>
  </si>
  <si>
    <t>SK</t>
  </si>
  <si>
    <t>Tibor</t>
  </si>
  <si>
    <t>Milota</t>
  </si>
  <si>
    <t>Brhel</t>
  </si>
  <si>
    <t>Monika</t>
  </si>
  <si>
    <t>Henžel</t>
  </si>
  <si>
    <t>Angelika</t>
  </si>
  <si>
    <t>Körmöczy</t>
  </si>
  <si>
    <t>Petúr-L.</t>
  </si>
  <si>
    <t>Krasznai, Dr.</t>
  </si>
  <si>
    <t>Tomáš</t>
  </si>
  <si>
    <t>Líšková</t>
  </si>
  <si>
    <t>Hana</t>
  </si>
  <si>
    <t>Marian</t>
  </si>
  <si>
    <t>Szentandrassi</t>
  </si>
  <si>
    <t>Tobolár</t>
  </si>
  <si>
    <t>Vozárik</t>
  </si>
  <si>
    <t>Gyemjanics</t>
  </si>
  <si>
    <t>Božek, JUDr.</t>
  </si>
  <si>
    <t>Božeková-Belišová, JUDr.</t>
  </si>
  <si>
    <t>Kónya</t>
  </si>
  <si>
    <t>Kuchta</t>
  </si>
  <si>
    <t>Miškov, Ing.</t>
  </si>
  <si>
    <t>Eva</t>
  </si>
  <si>
    <t>HU</t>
  </si>
  <si>
    <t>Ploskovice</t>
  </si>
  <si>
    <t>Agáta</t>
  </si>
  <si>
    <t>Belanský</t>
  </si>
  <si>
    <t>Miloslav</t>
  </si>
  <si>
    <t>Beliš</t>
  </si>
  <si>
    <t>Čorbová</t>
  </si>
  <si>
    <t>Ľubica</t>
  </si>
  <si>
    <t>Kis</t>
  </si>
  <si>
    <t>Andras</t>
  </si>
  <si>
    <t>Szlamová</t>
  </si>
  <si>
    <t>Edita</t>
  </si>
  <si>
    <t>Miroslav</t>
  </si>
  <si>
    <t>výjazd:</t>
  </si>
  <si>
    <t>účasť:</t>
  </si>
  <si>
    <t>Hanácký motosraz.</t>
  </si>
  <si>
    <t>Tatu</t>
  </si>
  <si>
    <t>Baginová Ing.</t>
  </si>
  <si>
    <t>Rošková Ing.</t>
  </si>
  <si>
    <t>Bernáth MSc.</t>
  </si>
  <si>
    <t>Ágnes-K</t>
  </si>
  <si>
    <t xml:space="preserve">Henželová </t>
  </si>
  <si>
    <t xml:space="preserve">Nagyváthy </t>
  </si>
  <si>
    <t>Marcineková</t>
  </si>
  <si>
    <t>Jana</t>
  </si>
  <si>
    <t>Chvalníková</t>
  </si>
  <si>
    <t>Katarína</t>
  </si>
  <si>
    <t>Matejka</t>
  </si>
  <si>
    <t>Nový Tekov</t>
  </si>
  <si>
    <t>Šaštín Lanžhot</t>
  </si>
  <si>
    <t>Blatná Polianka</t>
  </si>
  <si>
    <t>body:</t>
  </si>
  <si>
    <t>organizácia akcie max 1</t>
  </si>
  <si>
    <t>účasť min 1 noc moto</t>
  </si>
  <si>
    <t>výjazd moto</t>
  </si>
  <si>
    <t xml:space="preserve">účasť moto -krátka bez výjazdu </t>
  </si>
  <si>
    <t>účasť min 1 noc auto</t>
  </si>
  <si>
    <t>výjazd auto</t>
  </si>
  <si>
    <t>Pozn:</t>
  </si>
  <si>
    <t>Precedens: Pri účasti autom dostáva súťažiaci 1b  v kategórií   v ktorej má primárnu licenciu. Ak (napríklad)pilot absolvuje výjazd ,ako spolujazdec -      v súťaži spolujazdcov mu bude pridelených 50b a za účasť 0.</t>
  </si>
  <si>
    <t>Bíró</t>
  </si>
  <si>
    <t>Kálmán</t>
  </si>
  <si>
    <t>Hóková</t>
  </si>
  <si>
    <t>Karin</t>
  </si>
  <si>
    <t>Levešová</t>
  </si>
  <si>
    <t>Andrea</t>
  </si>
  <si>
    <t>Sedláková</t>
  </si>
  <si>
    <t>Csilla</t>
  </si>
  <si>
    <t>Konečné poradie športovej mototuristiky za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</si>
</sst>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b/>
      <sz val="3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charset val="238"/>
    </font>
    <font>
      <b/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6" fillId="0" borderId="4" xfId="0" applyFont="1" applyFill="1" applyBorder="1"/>
    <xf numFmtId="0" fontId="6" fillId="2" borderId="4" xfId="0" applyFont="1" applyFill="1" applyBorder="1"/>
    <xf numFmtId="0" fontId="6" fillId="0" borderId="1" xfId="0" applyFont="1" applyFill="1" applyBorder="1"/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3" borderId="1" xfId="0" applyFont="1" applyFill="1" applyBorder="1"/>
    <xf numFmtId="0" fontId="2" fillId="0" borderId="1" xfId="0" applyFont="1" applyFill="1" applyBorder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8" xfId="0" applyBorder="1"/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</cellXfs>
  <cellStyles count="3">
    <cellStyle name="Normálna" xfId="0" builtinId="0"/>
    <cellStyle name="Normálna 2" xfId="1" xr:uid="{00000000-0005-0000-0000-000001000000}"/>
    <cellStyle name="Normálna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2</xdr:col>
      <xdr:colOff>657225</xdr:colOff>
      <xdr:row>2</xdr:row>
      <xdr:rowOff>133350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04776"/>
          <a:ext cx="1714500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0</xdr:row>
      <xdr:rowOff>104776</xdr:rowOff>
    </xdr:from>
    <xdr:to>
      <xdr:col>1</xdr:col>
      <xdr:colOff>2124076</xdr:colOff>
      <xdr:row>2</xdr:row>
      <xdr:rowOff>133350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04776"/>
          <a:ext cx="1914526" cy="105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209551</xdr:colOff>
      <xdr:row>0</xdr:row>
      <xdr:rowOff>104776</xdr:rowOff>
    </xdr:from>
    <xdr:to>
      <xdr:col>2</xdr:col>
      <xdr:colOff>631032</xdr:colOff>
      <xdr:row>2</xdr:row>
      <xdr:rowOff>133350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95" y="104776"/>
          <a:ext cx="1909762" cy="1052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G33"/>
  <sheetViews>
    <sheetView tabSelected="1" zoomScale="80" zoomScaleNormal="80" workbookViewId="0">
      <selection activeCell="J26" sqref="J26"/>
    </sheetView>
  </sheetViews>
  <sheetFormatPr defaultRowHeight="15" x14ac:dyDescent="0.25"/>
  <cols>
    <col min="1" max="1" width="4.140625" bestFit="1" customWidth="1"/>
    <col min="2" max="2" width="19" bestFit="1" customWidth="1"/>
    <col min="3" max="3" width="12.7109375" bestFit="1" customWidth="1"/>
    <col min="4" max="4" width="7.42578125" bestFit="1" customWidth="1"/>
    <col min="5" max="5" width="7.85546875" style="5" customWidth="1"/>
    <col min="6" max="6" width="6" style="5" bestFit="1" customWidth="1"/>
    <col min="7" max="7" width="7.42578125" style="5" bestFit="1" customWidth="1"/>
    <col min="8" max="8" width="7.85546875" style="5" bestFit="1" customWidth="1"/>
    <col min="9" max="9" width="6.140625" style="5" bestFit="1" customWidth="1"/>
    <col min="10" max="10" width="7.42578125" style="5" bestFit="1" customWidth="1"/>
    <col min="11" max="11" width="7.85546875" style="5" bestFit="1" customWidth="1"/>
    <col min="12" max="12" width="6.140625" style="5" bestFit="1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140625" style="5" bestFit="1" customWidth="1"/>
    <col min="19" max="19" width="7.42578125" style="5" bestFit="1" customWidth="1"/>
    <col min="20" max="20" width="7.28515625" style="5" customWidth="1"/>
    <col min="21" max="21" width="6.140625" style="5" bestFit="1" customWidth="1"/>
    <col min="22" max="22" width="7.42578125" style="5" bestFit="1" customWidth="1"/>
    <col min="23" max="23" width="7.28515625" style="5" customWidth="1"/>
    <col min="24" max="24" width="6.42578125" style="5" bestFit="1" customWidth="1"/>
    <col min="25" max="25" width="7.42578125" style="5" bestFit="1" customWidth="1"/>
    <col min="26" max="26" width="7.85546875" style="5" bestFit="1" customWidth="1"/>
    <col min="27" max="27" width="6.42578125" style="5" bestFit="1" customWidth="1"/>
    <col min="28" max="28" width="7.42578125" style="5" bestFit="1" customWidth="1"/>
    <col min="29" max="29" width="7.85546875" style="5" bestFit="1" customWidth="1"/>
    <col min="30" max="30" width="6.42578125" style="5" bestFit="1" customWidth="1"/>
    <col min="31" max="31" width="10.140625" style="5" bestFit="1" customWidth="1"/>
    <col min="32" max="32" width="8" style="5" bestFit="1" customWidth="1"/>
    <col min="33" max="33" width="5.28515625" style="5" bestFit="1" customWidth="1"/>
  </cols>
  <sheetData>
    <row r="1" spans="1:33" ht="44.25" customHeight="1" x14ac:dyDescent="0.25"/>
    <row r="2" spans="1:33" ht="36.75" customHeight="1" x14ac:dyDescent="0.6">
      <c r="E2" s="36" t="s">
        <v>107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3" ht="17.25" customHeight="1" x14ac:dyDescent="0.25"/>
    <row r="4" spans="1:33" x14ac:dyDescent="0.25">
      <c r="A4" s="37" t="s">
        <v>32</v>
      </c>
      <c r="B4" s="1" t="s">
        <v>34</v>
      </c>
      <c r="C4" s="1"/>
      <c r="D4" s="30" t="s">
        <v>25</v>
      </c>
      <c r="E4" s="31"/>
      <c r="F4" s="32"/>
      <c r="G4" s="30" t="s">
        <v>59</v>
      </c>
      <c r="H4" s="31"/>
      <c r="I4" s="32"/>
      <c r="J4" s="30" t="s">
        <v>25</v>
      </c>
      <c r="K4" s="31"/>
      <c r="L4" s="32"/>
      <c r="M4" s="30" t="s">
        <v>35</v>
      </c>
      <c r="N4" s="31"/>
      <c r="O4" s="32"/>
      <c r="P4" s="30" t="s">
        <v>35</v>
      </c>
      <c r="Q4" s="31"/>
      <c r="R4" s="32"/>
      <c r="S4" s="30" t="s">
        <v>35</v>
      </c>
      <c r="T4" s="31"/>
      <c r="U4" s="32"/>
      <c r="V4" s="30" t="s">
        <v>25</v>
      </c>
      <c r="W4" s="31"/>
      <c r="X4" s="32"/>
      <c r="Y4" s="30" t="s">
        <v>35</v>
      </c>
      <c r="Z4" s="31"/>
      <c r="AA4" s="32"/>
      <c r="AB4" s="30" t="s">
        <v>35</v>
      </c>
      <c r="AC4" s="31"/>
      <c r="AD4" s="32"/>
      <c r="AE4" s="1"/>
      <c r="AG4"/>
    </row>
    <row r="5" spans="1:33" ht="15.75" x14ac:dyDescent="0.25">
      <c r="A5" s="37"/>
      <c r="B5" s="2"/>
      <c r="C5" s="2"/>
      <c r="D5" s="33" t="s">
        <v>0</v>
      </c>
      <c r="E5" s="34"/>
      <c r="F5" s="35"/>
      <c r="G5" s="33" t="s">
        <v>75</v>
      </c>
      <c r="H5" s="34"/>
      <c r="I5" s="35"/>
      <c r="J5" s="33" t="s">
        <v>74</v>
      </c>
      <c r="K5" s="34"/>
      <c r="L5" s="35"/>
      <c r="M5" s="33" t="s">
        <v>87</v>
      </c>
      <c r="N5" s="34"/>
      <c r="O5" s="35"/>
      <c r="P5" s="33" t="s">
        <v>27</v>
      </c>
      <c r="Q5" s="34"/>
      <c r="R5" s="35"/>
      <c r="S5" s="33" t="s">
        <v>1</v>
      </c>
      <c r="T5" s="34"/>
      <c r="U5" s="35"/>
      <c r="V5" s="33" t="s">
        <v>60</v>
      </c>
      <c r="W5" s="34"/>
      <c r="X5" s="35"/>
      <c r="Y5" s="33" t="s">
        <v>88</v>
      </c>
      <c r="Z5" s="34"/>
      <c r="AA5" s="35"/>
      <c r="AB5" s="33" t="s">
        <v>89</v>
      </c>
      <c r="AC5" s="34"/>
      <c r="AD5" s="35"/>
      <c r="AE5" s="1"/>
      <c r="AG5"/>
    </row>
    <row r="6" spans="1:33" ht="15.75" x14ac:dyDescent="0.25">
      <c r="A6" s="37"/>
      <c r="B6" s="6" t="s">
        <v>29</v>
      </c>
      <c r="C6" s="6" t="s">
        <v>30</v>
      </c>
      <c r="D6" s="6" t="s">
        <v>73</v>
      </c>
      <c r="E6" s="6" t="s">
        <v>72</v>
      </c>
      <c r="F6" s="6" t="s">
        <v>24</v>
      </c>
      <c r="G6" s="6" t="s">
        <v>73</v>
      </c>
      <c r="H6" s="6" t="s">
        <v>72</v>
      </c>
      <c r="I6" s="6" t="s">
        <v>24</v>
      </c>
      <c r="J6" s="6" t="s">
        <v>73</v>
      </c>
      <c r="K6" s="6" t="s">
        <v>72</v>
      </c>
      <c r="L6" s="6" t="s">
        <v>24</v>
      </c>
      <c r="M6" s="6" t="s">
        <v>73</v>
      </c>
      <c r="N6" s="6" t="s">
        <v>72</v>
      </c>
      <c r="O6" s="6" t="s">
        <v>24</v>
      </c>
      <c r="P6" s="6" t="s">
        <v>73</v>
      </c>
      <c r="Q6" s="6" t="s">
        <v>72</v>
      </c>
      <c r="R6" s="6" t="s">
        <v>24</v>
      </c>
      <c r="S6" s="6" t="s">
        <v>73</v>
      </c>
      <c r="T6" s="6" t="s">
        <v>72</v>
      </c>
      <c r="U6" s="6" t="s">
        <v>24</v>
      </c>
      <c r="V6" s="6" t="s">
        <v>73</v>
      </c>
      <c r="W6" s="6" t="s">
        <v>72</v>
      </c>
      <c r="X6" s="6" t="s">
        <v>24</v>
      </c>
      <c r="Y6" s="6" t="s">
        <v>73</v>
      </c>
      <c r="Z6" s="6" t="s">
        <v>72</v>
      </c>
      <c r="AA6" s="6" t="s">
        <v>24</v>
      </c>
      <c r="AB6" s="6" t="s">
        <v>73</v>
      </c>
      <c r="AC6" s="6" t="s">
        <v>72</v>
      </c>
      <c r="AD6" s="6" t="s">
        <v>24</v>
      </c>
      <c r="AE6" s="4" t="s">
        <v>2</v>
      </c>
      <c r="AF6" s="7" t="s">
        <v>26</v>
      </c>
      <c r="AG6"/>
    </row>
    <row r="7" spans="1:33" ht="21" x14ac:dyDescent="0.35">
      <c r="A7" s="9">
        <v>1</v>
      </c>
      <c r="B7" s="21" t="s">
        <v>50</v>
      </c>
      <c r="C7" s="21" t="s">
        <v>23</v>
      </c>
      <c r="D7" s="22">
        <v>50</v>
      </c>
      <c r="E7" s="22">
        <v>50</v>
      </c>
      <c r="F7" s="22">
        <v>416</v>
      </c>
      <c r="G7" s="22">
        <v>50</v>
      </c>
      <c r="H7" s="22">
        <v>50</v>
      </c>
      <c r="I7" s="22">
        <v>99</v>
      </c>
      <c r="J7" s="22"/>
      <c r="K7" s="22"/>
      <c r="L7" s="22"/>
      <c r="M7" s="22">
        <v>150</v>
      </c>
      <c r="N7" s="22">
        <v>50</v>
      </c>
      <c r="O7" s="22">
        <v>13</v>
      </c>
      <c r="P7" s="22">
        <v>50</v>
      </c>
      <c r="Q7" s="22">
        <v>50</v>
      </c>
      <c r="R7" s="22">
        <v>149</v>
      </c>
      <c r="S7" s="22"/>
      <c r="T7" s="22"/>
      <c r="U7" s="22"/>
      <c r="V7" s="22">
        <v>50</v>
      </c>
      <c r="W7" s="22">
        <v>50</v>
      </c>
      <c r="X7" s="22">
        <v>552</v>
      </c>
      <c r="Y7" s="22">
        <v>50</v>
      </c>
      <c r="Z7" s="22">
        <v>50</v>
      </c>
      <c r="AA7" s="22">
        <v>165</v>
      </c>
      <c r="AB7" s="22">
        <v>50</v>
      </c>
      <c r="AC7" s="22">
        <v>50</v>
      </c>
      <c r="AD7" s="22">
        <v>347</v>
      </c>
      <c r="AE7" s="22">
        <f t="shared" ref="AE7:AE26" si="0">D7+E7+G7+H7+J7+K7+M7+N7+P7+Q7+S7+T7+V7+W7+Y7+Z7+AB7+AC7</f>
        <v>800</v>
      </c>
      <c r="AF7" s="22">
        <f t="shared" ref="AF7:AF26" si="1">F7+I7+L7+O7+R7+U7+X7+AA7+AD7</f>
        <v>1741</v>
      </c>
      <c r="AG7"/>
    </row>
    <row r="8" spans="1:33" ht="21" x14ac:dyDescent="0.35">
      <c r="A8" s="10">
        <v>2</v>
      </c>
      <c r="B8" s="3" t="s">
        <v>67</v>
      </c>
      <c r="C8" s="3" t="s">
        <v>68</v>
      </c>
      <c r="D8" s="22">
        <v>50</v>
      </c>
      <c r="E8" s="22">
        <v>1</v>
      </c>
      <c r="F8" s="22">
        <v>417</v>
      </c>
      <c r="G8" s="24">
        <v>150</v>
      </c>
      <c r="H8" s="22">
        <v>50</v>
      </c>
      <c r="I8" s="22">
        <v>22</v>
      </c>
      <c r="J8" s="24">
        <v>50</v>
      </c>
      <c r="K8" s="22">
        <v>50</v>
      </c>
      <c r="L8" s="22">
        <v>371</v>
      </c>
      <c r="M8" s="22">
        <v>50</v>
      </c>
      <c r="N8" s="22">
        <v>50</v>
      </c>
      <c r="O8" s="22">
        <v>123</v>
      </c>
      <c r="P8" s="22"/>
      <c r="Q8" s="22"/>
      <c r="R8" s="22"/>
      <c r="S8" s="22">
        <v>50</v>
      </c>
      <c r="T8" s="22">
        <v>50</v>
      </c>
      <c r="U8" s="22">
        <v>246</v>
      </c>
      <c r="V8" s="22"/>
      <c r="W8" s="22"/>
      <c r="X8" s="22"/>
      <c r="Y8" s="22">
        <v>50</v>
      </c>
      <c r="Z8" s="22">
        <v>50</v>
      </c>
      <c r="AA8" s="22">
        <v>203</v>
      </c>
      <c r="AB8" s="22">
        <v>50</v>
      </c>
      <c r="AC8" s="22">
        <v>50</v>
      </c>
      <c r="AD8" s="22">
        <v>404</v>
      </c>
      <c r="AE8" s="22">
        <f t="shared" si="0"/>
        <v>751</v>
      </c>
      <c r="AF8" s="22">
        <f t="shared" si="1"/>
        <v>1786</v>
      </c>
      <c r="AG8"/>
    </row>
    <row r="9" spans="1:33" ht="18" customHeight="1" x14ac:dyDescent="0.35">
      <c r="A9" s="9">
        <v>3</v>
      </c>
      <c r="B9" s="21" t="s">
        <v>15</v>
      </c>
      <c r="C9" s="21" t="s">
        <v>6</v>
      </c>
      <c r="D9" s="22"/>
      <c r="E9" s="22"/>
      <c r="F9" s="22"/>
      <c r="G9" s="22"/>
      <c r="H9" s="22"/>
      <c r="I9" s="22"/>
      <c r="J9" s="22">
        <v>50</v>
      </c>
      <c r="K9" s="22"/>
      <c r="L9" s="22">
        <v>227</v>
      </c>
      <c r="M9" s="22">
        <v>50</v>
      </c>
      <c r="N9" s="22">
        <v>50</v>
      </c>
      <c r="O9" s="22">
        <v>143</v>
      </c>
      <c r="P9" s="22">
        <v>50</v>
      </c>
      <c r="Q9" s="22">
        <v>50</v>
      </c>
      <c r="R9" s="22">
        <v>187</v>
      </c>
      <c r="S9" s="22">
        <v>150</v>
      </c>
      <c r="T9" s="22">
        <v>50</v>
      </c>
      <c r="U9" s="22">
        <v>9</v>
      </c>
      <c r="V9" s="22">
        <v>50</v>
      </c>
      <c r="W9" s="22">
        <v>50</v>
      </c>
      <c r="X9" s="22">
        <v>548</v>
      </c>
      <c r="Y9" s="22">
        <v>50</v>
      </c>
      <c r="Z9" s="22">
        <v>50</v>
      </c>
      <c r="AA9" s="22">
        <v>227</v>
      </c>
      <c r="AB9" s="22">
        <v>50</v>
      </c>
      <c r="AC9" s="22">
        <v>50</v>
      </c>
      <c r="AD9" s="22">
        <v>259</v>
      </c>
      <c r="AE9" s="22">
        <f t="shared" si="0"/>
        <v>750</v>
      </c>
      <c r="AF9" s="22">
        <f t="shared" si="1"/>
        <v>1600</v>
      </c>
      <c r="AG9"/>
    </row>
    <row r="10" spans="1:33" ht="21" x14ac:dyDescent="0.35">
      <c r="A10" s="10">
        <v>4</v>
      </c>
      <c r="B10" s="21" t="s">
        <v>15</v>
      </c>
      <c r="C10" s="21" t="s">
        <v>12</v>
      </c>
      <c r="D10" s="22"/>
      <c r="E10" s="22"/>
      <c r="F10" s="22"/>
      <c r="G10" s="23"/>
      <c r="H10" s="22"/>
      <c r="I10" s="22"/>
      <c r="J10" s="22">
        <v>50</v>
      </c>
      <c r="K10" s="22">
        <v>50</v>
      </c>
      <c r="L10" s="22">
        <v>227</v>
      </c>
      <c r="M10" s="22">
        <v>50</v>
      </c>
      <c r="N10" s="22">
        <v>50</v>
      </c>
      <c r="O10" s="22">
        <v>143</v>
      </c>
      <c r="P10" s="22">
        <v>50</v>
      </c>
      <c r="Q10" s="22">
        <v>50</v>
      </c>
      <c r="R10" s="22">
        <v>187</v>
      </c>
      <c r="S10" s="22">
        <v>150</v>
      </c>
      <c r="T10" s="22">
        <v>50</v>
      </c>
      <c r="U10" s="22">
        <v>9</v>
      </c>
      <c r="V10" s="22">
        <v>50</v>
      </c>
      <c r="W10" s="22">
        <v>50</v>
      </c>
      <c r="X10" s="22">
        <v>548</v>
      </c>
      <c r="Y10" s="22">
        <v>0</v>
      </c>
      <c r="Z10" s="22"/>
      <c r="AA10" s="22"/>
      <c r="AB10" s="22">
        <v>50</v>
      </c>
      <c r="AC10" s="22">
        <v>50</v>
      </c>
      <c r="AD10" s="22">
        <v>259</v>
      </c>
      <c r="AE10" s="22">
        <f t="shared" si="0"/>
        <v>700</v>
      </c>
      <c r="AF10" s="22">
        <f t="shared" si="1"/>
        <v>1373</v>
      </c>
      <c r="AG10"/>
    </row>
    <row r="11" spans="1:33" ht="21" x14ac:dyDescent="0.35">
      <c r="A11" s="9">
        <v>5</v>
      </c>
      <c r="B11" s="21" t="s">
        <v>5</v>
      </c>
      <c r="C11" s="21" t="s">
        <v>6</v>
      </c>
      <c r="D11" s="22">
        <v>50</v>
      </c>
      <c r="E11" s="22">
        <v>50</v>
      </c>
      <c r="F11" s="22">
        <v>256</v>
      </c>
      <c r="G11" s="22"/>
      <c r="H11" s="22">
        <v>50</v>
      </c>
      <c r="I11" s="22">
        <v>177</v>
      </c>
      <c r="J11" s="22"/>
      <c r="K11" s="22">
        <v>50</v>
      </c>
      <c r="L11" s="22">
        <v>136</v>
      </c>
      <c r="M11" s="22"/>
      <c r="N11" s="22"/>
      <c r="O11" s="22"/>
      <c r="P11" s="22">
        <v>150</v>
      </c>
      <c r="Q11" s="22">
        <v>50</v>
      </c>
      <c r="R11" s="22">
        <v>6</v>
      </c>
      <c r="S11" s="22">
        <v>50</v>
      </c>
      <c r="T11" s="22">
        <v>50</v>
      </c>
      <c r="U11" s="22">
        <v>190</v>
      </c>
      <c r="V11" s="22">
        <v>50</v>
      </c>
      <c r="W11" s="22">
        <v>50</v>
      </c>
      <c r="X11" s="22">
        <v>393</v>
      </c>
      <c r="Y11" s="22">
        <v>50</v>
      </c>
      <c r="Z11" s="22">
        <v>50</v>
      </c>
      <c r="AA11" s="22">
        <v>47</v>
      </c>
      <c r="AB11" s="22"/>
      <c r="AC11" s="22"/>
      <c r="AD11" s="22"/>
      <c r="AE11" s="22">
        <f t="shared" si="0"/>
        <v>700</v>
      </c>
      <c r="AF11" s="22">
        <f t="shared" si="1"/>
        <v>1205</v>
      </c>
      <c r="AG11"/>
    </row>
    <row r="12" spans="1:33" ht="21" x14ac:dyDescent="0.35">
      <c r="A12" s="13">
        <v>6</v>
      </c>
      <c r="B12" s="21" t="s">
        <v>33</v>
      </c>
      <c r="C12" s="21" t="s">
        <v>14</v>
      </c>
      <c r="D12" s="22">
        <v>50</v>
      </c>
      <c r="E12" s="22">
        <v>50</v>
      </c>
      <c r="F12" s="22">
        <v>413</v>
      </c>
      <c r="G12" s="22">
        <v>50</v>
      </c>
      <c r="H12" s="22">
        <v>50</v>
      </c>
      <c r="I12" s="22">
        <v>102</v>
      </c>
      <c r="J12" s="22"/>
      <c r="K12" s="22"/>
      <c r="L12" s="22"/>
      <c r="M12" s="22">
        <v>50</v>
      </c>
      <c r="N12" s="22">
        <v>50</v>
      </c>
      <c r="O12" s="22">
        <v>14</v>
      </c>
      <c r="P12" s="22">
        <v>50</v>
      </c>
      <c r="Q12" s="22">
        <v>50</v>
      </c>
      <c r="R12" s="22">
        <v>146</v>
      </c>
      <c r="S12" s="22"/>
      <c r="T12" s="22"/>
      <c r="U12" s="22"/>
      <c r="V12" s="22">
        <v>50</v>
      </c>
      <c r="W12" s="22">
        <v>50</v>
      </c>
      <c r="X12" s="22">
        <v>550</v>
      </c>
      <c r="Y12" s="22"/>
      <c r="Z12" s="22"/>
      <c r="AA12" s="22"/>
      <c r="AB12" s="22">
        <v>50</v>
      </c>
      <c r="AC12" s="22">
        <v>50</v>
      </c>
      <c r="AD12" s="22">
        <v>349</v>
      </c>
      <c r="AE12" s="22">
        <f t="shared" si="0"/>
        <v>600</v>
      </c>
      <c r="AF12" s="22">
        <f t="shared" si="1"/>
        <v>1574</v>
      </c>
      <c r="AG12"/>
    </row>
    <row r="13" spans="1:33" ht="21" x14ac:dyDescent="0.35">
      <c r="A13" s="9">
        <v>7</v>
      </c>
      <c r="B13" s="21" t="s">
        <v>53</v>
      </c>
      <c r="C13" s="21" t="s">
        <v>8</v>
      </c>
      <c r="D13" s="22">
        <v>50</v>
      </c>
      <c r="E13" s="22">
        <v>50</v>
      </c>
      <c r="F13" s="22">
        <v>222</v>
      </c>
      <c r="G13" s="22"/>
      <c r="H13" s="22"/>
      <c r="I13" s="22"/>
      <c r="J13" s="22">
        <v>50</v>
      </c>
      <c r="K13" s="22">
        <v>50</v>
      </c>
      <c r="L13" s="22">
        <v>177</v>
      </c>
      <c r="M13" s="22"/>
      <c r="N13" s="22"/>
      <c r="O13" s="22"/>
      <c r="P13" s="22"/>
      <c r="Q13" s="22"/>
      <c r="R13" s="22"/>
      <c r="S13" s="22">
        <v>50</v>
      </c>
      <c r="T13" s="22">
        <v>50</v>
      </c>
      <c r="U13" s="22">
        <v>234</v>
      </c>
      <c r="V13" s="22"/>
      <c r="W13" s="22"/>
      <c r="X13" s="22"/>
      <c r="Y13" s="22">
        <v>150</v>
      </c>
      <c r="Z13" s="22">
        <v>50</v>
      </c>
      <c r="AA13" s="22">
        <v>3</v>
      </c>
      <c r="AB13" s="22">
        <v>50</v>
      </c>
      <c r="AC13" s="22">
        <v>50</v>
      </c>
      <c r="AD13" s="22">
        <v>485</v>
      </c>
      <c r="AE13" s="22">
        <f t="shared" si="0"/>
        <v>600</v>
      </c>
      <c r="AF13" s="22">
        <f t="shared" si="1"/>
        <v>1121</v>
      </c>
      <c r="AG13"/>
    </row>
    <row r="14" spans="1:33" ht="21" x14ac:dyDescent="0.35">
      <c r="A14" s="13">
        <v>8</v>
      </c>
      <c r="B14" s="21" t="s">
        <v>62</v>
      </c>
      <c r="C14" s="21" t="s">
        <v>63</v>
      </c>
      <c r="D14" s="22">
        <v>50</v>
      </c>
      <c r="E14" s="22">
        <v>50</v>
      </c>
      <c r="F14" s="22">
        <v>305</v>
      </c>
      <c r="G14" s="22"/>
      <c r="H14" s="22"/>
      <c r="I14" s="22"/>
      <c r="J14" s="22"/>
      <c r="K14" s="22"/>
      <c r="L14" s="22"/>
      <c r="M14" s="22"/>
      <c r="N14" s="22"/>
      <c r="O14" s="22"/>
      <c r="P14" s="22">
        <v>50</v>
      </c>
      <c r="Q14" s="22">
        <v>50</v>
      </c>
      <c r="R14" s="22">
        <v>80</v>
      </c>
      <c r="S14" s="22">
        <v>50</v>
      </c>
      <c r="T14" s="22">
        <v>50</v>
      </c>
      <c r="U14" s="22">
        <v>153</v>
      </c>
      <c r="V14" s="22"/>
      <c r="W14" s="22"/>
      <c r="X14" s="22"/>
      <c r="Y14" s="22">
        <v>50</v>
      </c>
      <c r="Z14" s="22">
        <v>50</v>
      </c>
      <c r="AA14" s="22">
        <v>120</v>
      </c>
      <c r="AB14" s="22">
        <v>50</v>
      </c>
      <c r="AC14" s="22">
        <v>50</v>
      </c>
      <c r="AD14" s="22">
        <v>402</v>
      </c>
      <c r="AE14" s="22">
        <f t="shared" si="0"/>
        <v>500</v>
      </c>
      <c r="AF14" s="22">
        <f t="shared" si="1"/>
        <v>1060</v>
      </c>
      <c r="AG14"/>
    </row>
    <row r="15" spans="1:33" ht="21" x14ac:dyDescent="0.35">
      <c r="A15" s="9">
        <v>9</v>
      </c>
      <c r="B15" s="3" t="s">
        <v>99</v>
      </c>
      <c r="C15" s="3" t="s">
        <v>100</v>
      </c>
      <c r="D15" s="22">
        <v>50</v>
      </c>
      <c r="E15" s="22">
        <v>1</v>
      </c>
      <c r="F15" s="22">
        <v>417</v>
      </c>
      <c r="G15" s="8">
        <v>50</v>
      </c>
      <c r="H15" s="22">
        <v>50</v>
      </c>
      <c r="I15" s="22">
        <v>22</v>
      </c>
      <c r="J15" s="8">
        <v>50</v>
      </c>
      <c r="K15" s="22">
        <v>50</v>
      </c>
      <c r="L15" s="22">
        <v>371</v>
      </c>
      <c r="M15" s="22">
        <v>50</v>
      </c>
      <c r="N15" s="22">
        <v>50</v>
      </c>
      <c r="O15" s="22">
        <v>123</v>
      </c>
      <c r="P15" s="22"/>
      <c r="Q15" s="22"/>
      <c r="R15" s="22"/>
      <c r="S15" s="22">
        <v>50</v>
      </c>
      <c r="T15" s="22">
        <v>50</v>
      </c>
      <c r="U15" s="22">
        <v>246</v>
      </c>
      <c r="V15" s="22"/>
      <c r="W15" s="22"/>
      <c r="X15" s="22"/>
      <c r="Y15" s="22"/>
      <c r="Z15" s="22"/>
      <c r="AA15" s="22"/>
      <c r="AB15" s="22"/>
      <c r="AC15" s="22"/>
      <c r="AD15" s="22"/>
      <c r="AE15" s="22">
        <f t="shared" si="0"/>
        <v>451</v>
      </c>
      <c r="AF15" s="22">
        <f t="shared" si="1"/>
        <v>1179</v>
      </c>
      <c r="AG15"/>
    </row>
    <row r="16" spans="1:33" ht="21" x14ac:dyDescent="0.35">
      <c r="A16" s="13">
        <v>10</v>
      </c>
      <c r="B16" s="21" t="s">
        <v>40</v>
      </c>
      <c r="C16" s="21" t="s">
        <v>19</v>
      </c>
      <c r="D16" s="22">
        <v>50</v>
      </c>
      <c r="E16" s="22">
        <v>50</v>
      </c>
      <c r="F16" s="22">
        <v>416</v>
      </c>
      <c r="G16" s="22">
        <v>50</v>
      </c>
      <c r="H16" s="22">
        <v>50</v>
      </c>
      <c r="I16" s="22">
        <v>99</v>
      </c>
      <c r="J16" s="22"/>
      <c r="K16" s="22"/>
      <c r="L16" s="22"/>
      <c r="M16" s="22">
        <v>50</v>
      </c>
      <c r="N16" s="22">
        <v>50</v>
      </c>
      <c r="O16" s="22">
        <v>13</v>
      </c>
      <c r="P16" s="22">
        <v>50</v>
      </c>
      <c r="Q16" s="22"/>
      <c r="R16" s="22">
        <v>149</v>
      </c>
      <c r="S16" s="22"/>
      <c r="T16" s="22"/>
      <c r="U16" s="22"/>
      <c r="V16" s="22"/>
      <c r="W16" s="22"/>
      <c r="X16" s="22"/>
      <c r="Y16" s="22">
        <v>50</v>
      </c>
      <c r="Z16" s="22"/>
      <c r="AA16" s="22">
        <v>165</v>
      </c>
      <c r="AB16" s="22"/>
      <c r="AC16" s="22"/>
      <c r="AD16" s="22"/>
      <c r="AE16" s="22">
        <f t="shared" si="0"/>
        <v>400</v>
      </c>
      <c r="AF16" s="22">
        <f t="shared" si="1"/>
        <v>842</v>
      </c>
      <c r="AG16"/>
    </row>
    <row r="17" spans="1:33" ht="21" x14ac:dyDescent="0.35">
      <c r="A17" s="9">
        <v>11</v>
      </c>
      <c r="B17" s="21" t="s">
        <v>44</v>
      </c>
      <c r="C17" s="21" t="s">
        <v>43</v>
      </c>
      <c r="D17" s="22"/>
      <c r="E17" s="22"/>
      <c r="F17" s="22"/>
      <c r="G17" s="22">
        <v>101</v>
      </c>
      <c r="H17" s="22">
        <v>50</v>
      </c>
      <c r="I17" s="22">
        <v>68</v>
      </c>
      <c r="J17" s="22"/>
      <c r="K17" s="22"/>
      <c r="L17" s="22"/>
      <c r="M17" s="22"/>
      <c r="N17" s="22"/>
      <c r="O17" s="22"/>
      <c r="P17" s="22"/>
      <c r="Q17" s="22"/>
      <c r="R17" s="22"/>
      <c r="S17" s="22">
        <v>50</v>
      </c>
      <c r="T17" s="22">
        <v>50</v>
      </c>
      <c r="U17" s="22">
        <v>241</v>
      </c>
      <c r="V17" s="22"/>
      <c r="W17" s="22"/>
      <c r="X17" s="22"/>
      <c r="Y17" s="22">
        <v>50</v>
      </c>
      <c r="Z17" s="22">
        <v>50</v>
      </c>
      <c r="AA17" s="22">
        <v>271</v>
      </c>
      <c r="AB17" s="22">
        <v>1</v>
      </c>
      <c r="AC17" s="22">
        <v>1</v>
      </c>
      <c r="AD17" s="22">
        <v>330</v>
      </c>
      <c r="AE17" s="22">
        <f t="shared" si="0"/>
        <v>353</v>
      </c>
      <c r="AF17" s="22">
        <f t="shared" si="1"/>
        <v>910</v>
      </c>
      <c r="AG17"/>
    </row>
    <row r="18" spans="1:33" ht="21" customHeight="1" x14ac:dyDescent="0.35">
      <c r="A18" s="10">
        <v>12</v>
      </c>
      <c r="B18" s="21" t="s">
        <v>9</v>
      </c>
      <c r="C18" s="21" t="s">
        <v>10</v>
      </c>
      <c r="D18" s="22"/>
      <c r="E18" s="22"/>
      <c r="F18" s="22"/>
      <c r="G18" s="22">
        <v>50</v>
      </c>
      <c r="H18" s="22"/>
      <c r="I18" s="22">
        <v>30</v>
      </c>
      <c r="J18" s="22"/>
      <c r="K18" s="22"/>
      <c r="L18" s="22"/>
      <c r="M18" s="22">
        <v>50</v>
      </c>
      <c r="N18" s="22">
        <v>50</v>
      </c>
      <c r="O18" s="22">
        <v>81</v>
      </c>
      <c r="P18" s="22"/>
      <c r="Q18" s="22"/>
      <c r="R18" s="22"/>
      <c r="S18" s="22"/>
      <c r="T18" s="22"/>
      <c r="U18" s="22"/>
      <c r="V18" s="22"/>
      <c r="W18" s="22"/>
      <c r="X18" s="22"/>
      <c r="Y18" s="22">
        <v>50</v>
      </c>
      <c r="Z18" s="22">
        <v>50</v>
      </c>
      <c r="AA18" s="22">
        <v>156</v>
      </c>
      <c r="AB18" s="22">
        <v>50</v>
      </c>
      <c r="AC18" s="22">
        <v>50</v>
      </c>
      <c r="AD18" s="22">
        <v>406</v>
      </c>
      <c r="AE18" s="22">
        <f t="shared" si="0"/>
        <v>350</v>
      </c>
      <c r="AF18" s="22">
        <f t="shared" si="1"/>
        <v>673</v>
      </c>
      <c r="AG18"/>
    </row>
    <row r="19" spans="1:33" ht="21" customHeight="1" x14ac:dyDescent="0.35">
      <c r="A19" s="9">
        <v>13</v>
      </c>
      <c r="B19" s="21" t="s">
        <v>57</v>
      </c>
      <c r="C19" s="21" t="s">
        <v>22</v>
      </c>
      <c r="D19" s="22"/>
      <c r="E19" s="22"/>
      <c r="F19" s="22"/>
      <c r="G19" s="22">
        <v>50</v>
      </c>
      <c r="H19" s="22">
        <v>50</v>
      </c>
      <c r="I19" s="22">
        <v>99</v>
      </c>
      <c r="J19" s="22"/>
      <c r="K19" s="22"/>
      <c r="L19" s="22"/>
      <c r="M19" s="22">
        <v>50</v>
      </c>
      <c r="N19" s="22">
        <v>50</v>
      </c>
      <c r="O19" s="22">
        <v>13</v>
      </c>
      <c r="P19" s="22">
        <v>50</v>
      </c>
      <c r="Q19" s="22"/>
      <c r="R19" s="22">
        <v>149</v>
      </c>
      <c r="S19" s="22"/>
      <c r="T19" s="22"/>
      <c r="U19" s="22"/>
      <c r="V19" s="22"/>
      <c r="W19" s="22"/>
      <c r="X19" s="22"/>
      <c r="Y19" s="22">
        <v>50</v>
      </c>
      <c r="Z19" s="22"/>
      <c r="AA19" s="22">
        <v>165</v>
      </c>
      <c r="AB19" s="22"/>
      <c r="AC19" s="22"/>
      <c r="AD19" s="22"/>
      <c r="AE19" s="22">
        <f t="shared" si="0"/>
        <v>300</v>
      </c>
      <c r="AF19" s="22">
        <f t="shared" si="1"/>
        <v>426</v>
      </c>
      <c r="AG19"/>
    </row>
    <row r="20" spans="1:33" ht="21" customHeight="1" x14ac:dyDescent="0.35">
      <c r="A20" s="10">
        <v>14</v>
      </c>
      <c r="B20" s="21" t="s">
        <v>28</v>
      </c>
      <c r="C20" s="21" t="s">
        <v>14</v>
      </c>
      <c r="D20" s="22">
        <v>50</v>
      </c>
      <c r="E20" s="22">
        <v>0</v>
      </c>
      <c r="F20" s="22">
        <v>416</v>
      </c>
      <c r="G20" s="22"/>
      <c r="H20" s="22"/>
      <c r="I20" s="22"/>
      <c r="J20" s="22"/>
      <c r="K20" s="22"/>
      <c r="L20" s="22"/>
      <c r="M20" s="22">
        <v>50</v>
      </c>
      <c r="N20" s="22">
        <v>50</v>
      </c>
      <c r="O20" s="22">
        <v>13</v>
      </c>
      <c r="P20" s="22"/>
      <c r="Q20" s="22"/>
      <c r="R20" s="22"/>
      <c r="S20" s="22"/>
      <c r="T20" s="22"/>
      <c r="U20" s="22"/>
      <c r="V20" s="22"/>
      <c r="W20" s="22"/>
      <c r="X20" s="22"/>
      <c r="Y20" s="22">
        <v>50</v>
      </c>
      <c r="Z20" s="22"/>
      <c r="AA20" s="22">
        <v>165</v>
      </c>
      <c r="AB20" s="22"/>
      <c r="AC20" s="22"/>
      <c r="AD20" s="22"/>
      <c r="AE20" s="22">
        <f t="shared" si="0"/>
        <v>200</v>
      </c>
      <c r="AF20" s="22">
        <f t="shared" si="1"/>
        <v>594</v>
      </c>
      <c r="AG20"/>
    </row>
    <row r="21" spans="1:33" ht="21" customHeight="1" x14ac:dyDescent="0.35">
      <c r="A21" s="9">
        <v>15</v>
      </c>
      <c r="B21" s="21" t="s">
        <v>42</v>
      </c>
      <c r="C21" s="21" t="s">
        <v>4</v>
      </c>
      <c r="D21" s="22"/>
      <c r="E21" s="22"/>
      <c r="F21" s="22"/>
      <c r="G21" s="22"/>
      <c r="H21" s="22"/>
      <c r="I21" s="22"/>
      <c r="J21" s="22"/>
      <c r="K21" s="22"/>
      <c r="L21" s="22"/>
      <c r="M21" s="22">
        <v>50</v>
      </c>
      <c r="N21" s="22">
        <v>50</v>
      </c>
      <c r="O21" s="22">
        <v>55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>
        <v>50</v>
      </c>
      <c r="AC21" s="22">
        <v>50</v>
      </c>
      <c r="AD21" s="22">
        <v>313</v>
      </c>
      <c r="AE21" s="22">
        <f t="shared" si="0"/>
        <v>200</v>
      </c>
      <c r="AF21" s="22">
        <f t="shared" si="1"/>
        <v>368</v>
      </c>
      <c r="AG21"/>
    </row>
    <row r="22" spans="1:33" ht="21" customHeight="1" x14ac:dyDescent="0.35">
      <c r="A22" s="10">
        <v>16</v>
      </c>
      <c r="B22" s="21" t="s">
        <v>52</v>
      </c>
      <c r="C22" s="21" t="s">
        <v>36</v>
      </c>
      <c r="D22" s="22"/>
      <c r="E22" s="22"/>
      <c r="F22" s="22"/>
      <c r="G22" s="22"/>
      <c r="H22" s="22"/>
      <c r="I22" s="22"/>
      <c r="J22" s="22"/>
      <c r="K22" s="22"/>
      <c r="L22" s="22"/>
      <c r="M22" s="22">
        <v>50</v>
      </c>
      <c r="N22" s="22">
        <v>50</v>
      </c>
      <c r="O22" s="22">
        <v>13</v>
      </c>
      <c r="P22" s="22"/>
      <c r="Q22" s="22"/>
      <c r="R22" s="22"/>
      <c r="S22" s="22"/>
      <c r="T22" s="22"/>
      <c r="U22" s="22"/>
      <c r="V22" s="22"/>
      <c r="W22" s="22"/>
      <c r="X22" s="22"/>
      <c r="Y22" s="22">
        <v>50</v>
      </c>
      <c r="Z22" s="22"/>
      <c r="AA22" s="22">
        <v>165</v>
      </c>
      <c r="AB22" s="22"/>
      <c r="AC22" s="22"/>
      <c r="AD22" s="22"/>
      <c r="AE22" s="22">
        <f t="shared" si="0"/>
        <v>150</v>
      </c>
      <c r="AF22" s="22">
        <f t="shared" si="1"/>
        <v>178</v>
      </c>
      <c r="AG22"/>
    </row>
    <row r="23" spans="1:33" ht="21" customHeight="1" x14ac:dyDescent="0.35">
      <c r="A23" s="9">
        <v>17</v>
      </c>
      <c r="B23" s="21" t="s">
        <v>18</v>
      </c>
      <c r="C23" s="21" t="s">
        <v>19</v>
      </c>
      <c r="D23" s="22"/>
      <c r="E23" s="22"/>
      <c r="F23" s="22"/>
      <c r="G23" s="22">
        <v>50</v>
      </c>
      <c r="H23" s="22">
        <v>50</v>
      </c>
      <c r="I23" s="22">
        <v>55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>
        <f t="shared" si="0"/>
        <v>100</v>
      </c>
      <c r="AF23" s="22">
        <f t="shared" si="1"/>
        <v>55</v>
      </c>
      <c r="AG23"/>
    </row>
    <row r="24" spans="1:33" ht="21" customHeight="1" x14ac:dyDescent="0.35">
      <c r="A24" s="11">
        <v>18</v>
      </c>
      <c r="B24" s="21" t="s">
        <v>56</v>
      </c>
      <c r="C24" s="21" t="s">
        <v>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>
        <v>1</v>
      </c>
      <c r="W24" s="22">
        <v>1</v>
      </c>
      <c r="X24" s="22">
        <v>453</v>
      </c>
      <c r="Y24" s="22">
        <v>1</v>
      </c>
      <c r="Z24" s="22">
        <v>1</v>
      </c>
      <c r="AA24" s="22">
        <v>132</v>
      </c>
      <c r="AB24" s="22">
        <v>1</v>
      </c>
      <c r="AC24" s="22">
        <v>1</v>
      </c>
      <c r="AD24" s="22">
        <v>353</v>
      </c>
      <c r="AE24" s="22">
        <f t="shared" si="0"/>
        <v>6</v>
      </c>
      <c r="AF24" s="22">
        <f t="shared" si="1"/>
        <v>938</v>
      </c>
      <c r="AG24"/>
    </row>
    <row r="25" spans="1:33" ht="21" customHeight="1" x14ac:dyDescent="0.35">
      <c r="A25" s="12">
        <v>19</v>
      </c>
      <c r="B25" s="21" t="s">
        <v>28</v>
      </c>
      <c r="C25" s="21" t="s">
        <v>71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>
        <f t="shared" si="0"/>
        <v>0</v>
      </c>
      <c r="AF25" s="22">
        <f t="shared" si="1"/>
        <v>0</v>
      </c>
      <c r="AG25"/>
    </row>
    <row r="26" spans="1:33" ht="21" customHeight="1" x14ac:dyDescent="0.35">
      <c r="A26" s="11">
        <v>20</v>
      </c>
      <c r="B26" s="26" t="s">
        <v>86</v>
      </c>
      <c r="C26" s="26" t="s">
        <v>22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>
        <f t="shared" si="0"/>
        <v>0</v>
      </c>
      <c r="AF26" s="22">
        <f t="shared" si="1"/>
        <v>0</v>
      </c>
      <c r="AG26"/>
    </row>
    <row r="27" spans="1:33" ht="21" customHeight="1" x14ac:dyDescent="0.35">
      <c r="A27" s="12">
        <v>21</v>
      </c>
      <c r="B27" s="21" t="s">
        <v>49</v>
      </c>
      <c r="C27" s="21" t="s">
        <v>48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>
        <f t="shared" ref="AE27" si="2">D27+E27+G27+H27+J27+K27+M27+N27+P27+Q27+S27+T27+V27+W27+Y27+Z27+AB27+AC27</f>
        <v>0</v>
      </c>
      <c r="AF27" s="22">
        <f t="shared" ref="AF27" si="3">F27+I27+L27+O27+R27+U27+X27+AA27+AD27</f>
        <v>0</v>
      </c>
      <c r="AG27"/>
    </row>
    <row r="28" spans="1:33" ht="21" customHeight="1" x14ac:dyDescent="0.35">
      <c r="A28" s="11">
        <v>22</v>
      </c>
      <c r="B28" s="21" t="s">
        <v>64</v>
      </c>
      <c r="C28" s="21" t="s">
        <v>45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15"/>
      <c r="Z28" s="15"/>
      <c r="AA28" s="15"/>
      <c r="AB28" s="22"/>
      <c r="AC28" s="22"/>
      <c r="AD28" s="22"/>
      <c r="AE28" s="22">
        <f t="shared" ref="AE28:AE33" si="4">D28+E28+G28+H28+J28+K28+M28+N28+P28+Q28+S28+T28+V28+W28+Y28+Z28+AB28+AC28</f>
        <v>0</v>
      </c>
      <c r="AF28" s="22">
        <f t="shared" ref="AF28:AF33" si="5">F28+I28+L28+O28+R28+U28+X28+AA28+AD28</f>
        <v>0</v>
      </c>
      <c r="AG28"/>
    </row>
    <row r="29" spans="1:33" ht="21" customHeight="1" x14ac:dyDescent="0.35">
      <c r="A29" s="11">
        <v>23</v>
      </c>
      <c r="B29" s="3" t="s">
        <v>81</v>
      </c>
      <c r="C29" s="3" t="s">
        <v>13</v>
      </c>
      <c r="D29" s="2"/>
      <c r="E29" s="1"/>
      <c r="F29" s="1"/>
      <c r="G29" s="1"/>
      <c r="H29" s="22"/>
      <c r="I29" s="22"/>
      <c r="J29" s="1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1"/>
      <c r="W29" s="1"/>
      <c r="X29" s="1"/>
      <c r="Y29" s="1"/>
      <c r="Z29" s="1"/>
      <c r="AA29" s="1"/>
      <c r="AB29" s="22"/>
      <c r="AC29" s="22"/>
      <c r="AD29" s="22"/>
      <c r="AE29" s="22">
        <f t="shared" si="4"/>
        <v>0</v>
      </c>
      <c r="AF29" s="22">
        <f t="shared" si="5"/>
        <v>0</v>
      </c>
      <c r="AG29"/>
    </row>
    <row r="30" spans="1:33" ht="21" customHeight="1" x14ac:dyDescent="0.35">
      <c r="A30" s="12">
        <v>24</v>
      </c>
      <c r="B30" s="26" t="s">
        <v>55</v>
      </c>
      <c r="C30" s="26" t="s">
        <v>20</v>
      </c>
      <c r="D30" s="25"/>
      <c r="E30" s="25"/>
      <c r="F30" s="25"/>
      <c r="G30" s="25"/>
      <c r="H30" s="22"/>
      <c r="I30" s="22"/>
      <c r="J30" s="25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8"/>
      <c r="W30" s="28"/>
      <c r="X30" s="28"/>
      <c r="Y30" s="28"/>
      <c r="Z30" s="28"/>
      <c r="AA30" s="28"/>
      <c r="AB30" s="28"/>
      <c r="AC30" s="28"/>
      <c r="AD30" s="28"/>
      <c r="AE30" s="22">
        <f t="shared" si="4"/>
        <v>0</v>
      </c>
      <c r="AF30" s="22">
        <f t="shared" si="5"/>
        <v>0</v>
      </c>
      <c r="AG30"/>
    </row>
    <row r="31" spans="1:33" ht="21" customHeight="1" x14ac:dyDescent="0.35">
      <c r="A31" s="13">
        <v>25</v>
      </c>
      <c r="B31" s="21" t="s">
        <v>38</v>
      </c>
      <c r="C31" s="21" t="s">
        <v>12</v>
      </c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14"/>
      <c r="W31" s="14"/>
      <c r="X31" s="14"/>
      <c r="Y31" s="14"/>
      <c r="Z31" s="14"/>
      <c r="AA31" s="14"/>
      <c r="AB31" s="14"/>
      <c r="AC31" s="14"/>
      <c r="AD31" s="14"/>
      <c r="AE31" s="22">
        <f t="shared" si="4"/>
        <v>0</v>
      </c>
      <c r="AF31" s="22">
        <f t="shared" si="5"/>
        <v>0</v>
      </c>
      <c r="AG31"/>
    </row>
    <row r="32" spans="1:33" ht="18.75" customHeight="1" x14ac:dyDescent="0.35">
      <c r="A32" s="13">
        <v>26</v>
      </c>
      <c r="B32" s="21" t="s">
        <v>51</v>
      </c>
      <c r="C32" s="21" t="s">
        <v>19</v>
      </c>
      <c r="D32" s="24"/>
      <c r="E32" s="24"/>
      <c r="F32" s="24"/>
      <c r="G32" s="24"/>
      <c r="H32" s="22"/>
      <c r="I32" s="22"/>
      <c r="J32" s="24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15"/>
      <c r="W32" s="15"/>
      <c r="X32" s="15"/>
      <c r="Y32" s="15"/>
      <c r="Z32" s="15"/>
      <c r="AA32" s="15"/>
      <c r="AB32" s="15"/>
      <c r="AC32" s="15"/>
      <c r="AD32" s="15"/>
      <c r="AE32" s="22">
        <f t="shared" si="4"/>
        <v>0</v>
      </c>
      <c r="AF32" s="22">
        <f t="shared" si="5"/>
        <v>0</v>
      </c>
      <c r="AG32"/>
    </row>
    <row r="33" spans="1:33" ht="18.75" customHeight="1" x14ac:dyDescent="0.35">
      <c r="A33" s="13">
        <v>27</v>
      </c>
      <c r="B33" s="2"/>
      <c r="C33" s="2"/>
      <c r="D33" s="27"/>
      <c r="E33" s="27"/>
      <c r="F33" s="27"/>
      <c r="G33" s="27"/>
      <c r="H33" s="22"/>
      <c r="I33" s="22"/>
      <c r="J33" s="27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0"/>
      <c r="W33" s="20"/>
      <c r="X33" s="20"/>
      <c r="Y33" s="20"/>
      <c r="Z33" s="20"/>
      <c r="AA33" s="20"/>
      <c r="AB33" s="20"/>
      <c r="AC33" s="20"/>
      <c r="AD33" s="20"/>
      <c r="AE33" s="22">
        <f t="shared" si="4"/>
        <v>0</v>
      </c>
      <c r="AF33" s="22">
        <f t="shared" si="5"/>
        <v>0</v>
      </c>
      <c r="AG33"/>
    </row>
  </sheetData>
  <sortState ref="B7:AF26">
    <sortCondition descending="1" ref="AE7:AE26"/>
    <sortCondition descending="1" ref="AF7:AF26"/>
  </sortState>
  <mergeCells count="20">
    <mergeCell ref="A4:A6"/>
    <mergeCell ref="D4:F4"/>
    <mergeCell ref="D5:F5"/>
    <mergeCell ref="J4:L4"/>
    <mergeCell ref="J5:L5"/>
    <mergeCell ref="G4:I4"/>
    <mergeCell ref="G5:I5"/>
    <mergeCell ref="P4:R4"/>
    <mergeCell ref="P5:R5"/>
    <mergeCell ref="S4:U4"/>
    <mergeCell ref="E2:AF2"/>
    <mergeCell ref="AB4:AD4"/>
    <mergeCell ref="AB5:AD5"/>
    <mergeCell ref="S5:U5"/>
    <mergeCell ref="V4:X4"/>
    <mergeCell ref="V5:X5"/>
    <mergeCell ref="Y4:AA4"/>
    <mergeCell ref="Y5:AA5"/>
    <mergeCell ref="M4:O4"/>
    <mergeCell ref="M5:O5"/>
  </mergeCells>
  <pageMargins left="0" right="0" top="0" bottom="0" header="0" footer="0"/>
  <pageSetup paperSize="9" scale="58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F16"/>
  <sheetViews>
    <sheetView zoomScale="80" zoomScaleNormal="80" workbookViewId="0">
      <selection activeCell="AB16" sqref="AB16"/>
    </sheetView>
  </sheetViews>
  <sheetFormatPr defaultRowHeight="15" x14ac:dyDescent="0.25"/>
  <cols>
    <col min="1" max="1" width="4.140625" bestFit="1" customWidth="1"/>
    <col min="2" max="2" width="33.140625" bestFit="1" customWidth="1"/>
    <col min="3" max="3" width="8.7109375" bestFit="1" customWidth="1"/>
    <col min="4" max="4" width="7.7109375" customWidth="1"/>
    <col min="5" max="24" width="7.28515625" style="5" customWidth="1"/>
    <col min="25" max="25" width="7.42578125" style="5" bestFit="1" customWidth="1"/>
    <col min="26" max="26" width="7.28515625" style="5" customWidth="1"/>
    <col min="27" max="27" width="6.42578125" style="5" bestFit="1" customWidth="1"/>
    <col min="28" max="28" width="7.42578125" bestFit="1" customWidth="1"/>
    <col min="29" max="29" width="7.85546875" bestFit="1" customWidth="1"/>
    <col min="30" max="30" width="6.5703125" customWidth="1"/>
    <col min="31" max="31" width="10.140625" bestFit="1" customWidth="1"/>
    <col min="32" max="32" width="8" customWidth="1"/>
  </cols>
  <sheetData>
    <row r="1" spans="1:32" ht="44.25" customHeight="1" x14ac:dyDescent="0.25"/>
    <row r="2" spans="1:32" ht="36.75" customHeight="1" x14ac:dyDescent="0.6">
      <c r="E2" s="36" t="s">
        <v>107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32" ht="17.25" customHeight="1" x14ac:dyDescent="0.25"/>
    <row r="4" spans="1:32" x14ac:dyDescent="0.25">
      <c r="A4" s="37" t="s">
        <v>32</v>
      </c>
      <c r="B4" s="1" t="s">
        <v>34</v>
      </c>
      <c r="C4" s="1"/>
      <c r="D4" s="30" t="s">
        <v>25</v>
      </c>
      <c r="E4" s="31"/>
      <c r="F4" s="32"/>
      <c r="G4" s="30" t="s">
        <v>59</v>
      </c>
      <c r="H4" s="31"/>
      <c r="I4" s="32"/>
      <c r="J4" s="30" t="s">
        <v>25</v>
      </c>
      <c r="K4" s="31"/>
      <c r="L4" s="32"/>
      <c r="M4" s="30" t="s">
        <v>35</v>
      </c>
      <c r="N4" s="31"/>
      <c r="O4" s="32"/>
      <c r="P4" s="30" t="s">
        <v>35</v>
      </c>
      <c r="Q4" s="31"/>
      <c r="R4" s="32"/>
      <c r="S4" s="30" t="s">
        <v>35</v>
      </c>
      <c r="T4" s="31"/>
      <c r="U4" s="32"/>
      <c r="V4" s="30" t="s">
        <v>25</v>
      </c>
      <c r="W4" s="31"/>
      <c r="X4" s="32"/>
      <c r="Y4" s="30" t="s">
        <v>35</v>
      </c>
      <c r="Z4" s="31"/>
      <c r="AA4" s="32"/>
      <c r="AB4" s="30" t="s">
        <v>35</v>
      </c>
      <c r="AC4" s="31"/>
      <c r="AD4" s="32"/>
      <c r="AE4" s="1"/>
      <c r="AF4" s="5"/>
    </row>
    <row r="5" spans="1:32" ht="15.75" x14ac:dyDescent="0.25">
      <c r="A5" s="37"/>
      <c r="B5" s="2"/>
      <c r="C5" s="2"/>
      <c r="D5" s="33" t="s">
        <v>0</v>
      </c>
      <c r="E5" s="34"/>
      <c r="F5" s="35"/>
      <c r="G5" s="33" t="s">
        <v>75</v>
      </c>
      <c r="H5" s="34"/>
      <c r="I5" s="35"/>
      <c r="J5" s="33" t="s">
        <v>74</v>
      </c>
      <c r="K5" s="34"/>
      <c r="L5" s="35"/>
      <c r="M5" s="33" t="s">
        <v>87</v>
      </c>
      <c r="N5" s="34"/>
      <c r="O5" s="35"/>
      <c r="P5" s="33" t="s">
        <v>27</v>
      </c>
      <c r="Q5" s="34"/>
      <c r="R5" s="35"/>
      <c r="S5" s="33" t="s">
        <v>1</v>
      </c>
      <c r="T5" s="34"/>
      <c r="U5" s="35"/>
      <c r="V5" s="33" t="s">
        <v>60</v>
      </c>
      <c r="W5" s="34"/>
      <c r="X5" s="35"/>
      <c r="Y5" s="33" t="s">
        <v>88</v>
      </c>
      <c r="Z5" s="34"/>
      <c r="AA5" s="35"/>
      <c r="AB5" s="33" t="s">
        <v>89</v>
      </c>
      <c r="AC5" s="34"/>
      <c r="AD5" s="35"/>
      <c r="AE5" s="1"/>
      <c r="AF5" s="5"/>
    </row>
    <row r="6" spans="1:32" ht="15.75" x14ac:dyDescent="0.25">
      <c r="A6" s="37"/>
      <c r="B6" s="6" t="s">
        <v>29</v>
      </c>
      <c r="C6" s="6" t="s">
        <v>30</v>
      </c>
      <c r="D6" s="6" t="s">
        <v>73</v>
      </c>
      <c r="E6" s="6" t="s">
        <v>72</v>
      </c>
      <c r="F6" s="6" t="s">
        <v>24</v>
      </c>
      <c r="G6" s="6" t="s">
        <v>73</v>
      </c>
      <c r="H6" s="6" t="s">
        <v>72</v>
      </c>
      <c r="I6" s="6" t="s">
        <v>24</v>
      </c>
      <c r="J6" s="6" t="s">
        <v>73</v>
      </c>
      <c r="K6" s="6" t="s">
        <v>72</v>
      </c>
      <c r="L6" s="6" t="s">
        <v>24</v>
      </c>
      <c r="M6" s="6" t="s">
        <v>73</v>
      </c>
      <c r="N6" s="6" t="s">
        <v>72</v>
      </c>
      <c r="O6" s="6" t="s">
        <v>24</v>
      </c>
      <c r="P6" s="6" t="s">
        <v>73</v>
      </c>
      <c r="Q6" s="6" t="s">
        <v>72</v>
      </c>
      <c r="R6" s="6" t="s">
        <v>24</v>
      </c>
      <c r="S6" s="6" t="s">
        <v>73</v>
      </c>
      <c r="T6" s="6" t="s">
        <v>72</v>
      </c>
      <c r="U6" s="6" t="s">
        <v>24</v>
      </c>
      <c r="V6" s="6" t="s">
        <v>73</v>
      </c>
      <c r="W6" s="6" t="s">
        <v>72</v>
      </c>
      <c r="X6" s="6" t="s">
        <v>24</v>
      </c>
      <c r="Y6" s="6" t="s">
        <v>73</v>
      </c>
      <c r="Z6" s="6" t="s">
        <v>72</v>
      </c>
      <c r="AA6" s="6" t="s">
        <v>24</v>
      </c>
      <c r="AB6" s="6" t="s">
        <v>73</v>
      </c>
      <c r="AC6" s="6" t="s">
        <v>72</v>
      </c>
      <c r="AD6" s="6" t="s">
        <v>24</v>
      </c>
      <c r="AE6" s="4" t="s">
        <v>2</v>
      </c>
      <c r="AF6" s="7" t="s">
        <v>26</v>
      </c>
    </row>
    <row r="7" spans="1:32" ht="21" x14ac:dyDescent="0.35">
      <c r="A7" s="9">
        <v>1</v>
      </c>
      <c r="B7" s="21" t="s">
        <v>54</v>
      </c>
      <c r="C7" s="21" t="s">
        <v>11</v>
      </c>
      <c r="D7" s="22">
        <v>50</v>
      </c>
      <c r="E7" s="22">
        <v>50</v>
      </c>
      <c r="F7" s="22">
        <v>222</v>
      </c>
      <c r="G7" s="21">
        <v>50</v>
      </c>
      <c r="H7" s="21">
        <v>50</v>
      </c>
      <c r="I7" s="21">
        <v>201</v>
      </c>
      <c r="J7" s="21">
        <v>50</v>
      </c>
      <c r="K7" s="21">
        <v>50</v>
      </c>
      <c r="L7" s="21">
        <v>177</v>
      </c>
      <c r="M7" s="21"/>
      <c r="N7" s="21"/>
      <c r="O7" s="21"/>
      <c r="P7" s="21">
        <v>50</v>
      </c>
      <c r="Q7" s="21">
        <v>50</v>
      </c>
      <c r="R7" s="21">
        <v>51</v>
      </c>
      <c r="S7" s="21">
        <v>50</v>
      </c>
      <c r="T7" s="21">
        <v>50</v>
      </c>
      <c r="U7" s="21">
        <v>234</v>
      </c>
      <c r="V7" s="21">
        <v>50</v>
      </c>
      <c r="W7" s="21">
        <v>50</v>
      </c>
      <c r="X7" s="21">
        <v>359</v>
      </c>
      <c r="Y7" s="21">
        <v>150</v>
      </c>
      <c r="Z7" s="21">
        <v>50</v>
      </c>
      <c r="AA7" s="21">
        <v>3</v>
      </c>
      <c r="AB7" s="21">
        <v>50</v>
      </c>
      <c r="AC7" s="21">
        <v>50</v>
      </c>
      <c r="AD7" s="21">
        <v>485</v>
      </c>
      <c r="AE7" s="21">
        <f>D7+E7+G7+H7+J7+K7+M7+N7+P7+Q7+S7+T7+V7+W7+Y7+Z7+AB7+AC7</f>
        <v>900</v>
      </c>
      <c r="AF7" s="21">
        <f>F7+I7+L7+O7+R7+U7+X7+AA7+AD7</f>
        <v>1732</v>
      </c>
    </row>
    <row r="8" spans="1:32" ht="21" x14ac:dyDescent="0.35">
      <c r="A8" s="10">
        <v>2</v>
      </c>
      <c r="B8" s="21" t="s">
        <v>77</v>
      </c>
      <c r="C8" s="21" t="s">
        <v>58</v>
      </c>
      <c r="D8" s="22">
        <v>1</v>
      </c>
      <c r="E8" s="22"/>
      <c r="F8" s="22">
        <v>394</v>
      </c>
      <c r="G8" s="21">
        <v>50</v>
      </c>
      <c r="H8" s="21">
        <v>50</v>
      </c>
      <c r="I8" s="21">
        <v>30</v>
      </c>
      <c r="J8" s="21"/>
      <c r="K8" s="21"/>
      <c r="L8" s="21"/>
      <c r="M8" s="21">
        <v>150</v>
      </c>
      <c r="N8" s="21">
        <v>50</v>
      </c>
      <c r="O8" s="21">
        <v>81</v>
      </c>
      <c r="P8" s="21">
        <v>50</v>
      </c>
      <c r="Q8" s="21">
        <v>50</v>
      </c>
      <c r="R8" s="21">
        <v>159</v>
      </c>
      <c r="S8" s="18"/>
      <c r="T8" s="18"/>
      <c r="U8" s="18"/>
      <c r="V8" s="21">
        <v>50</v>
      </c>
      <c r="W8" s="21">
        <v>50</v>
      </c>
      <c r="X8" s="21">
        <v>531</v>
      </c>
      <c r="Y8" s="21">
        <v>50</v>
      </c>
      <c r="Z8" s="21">
        <v>50</v>
      </c>
      <c r="AA8" s="21">
        <v>156</v>
      </c>
      <c r="AB8" s="22">
        <v>1</v>
      </c>
      <c r="AC8" s="21"/>
      <c r="AD8" s="21">
        <v>406</v>
      </c>
      <c r="AE8" s="21">
        <f>D8+E8+G8+H8+J8+K8+M8+N8+P8+Q8+S8+T8+V8+W8+Y8+Z8+AB8+AC8</f>
        <v>602</v>
      </c>
      <c r="AF8" s="21">
        <f>F8+I8+L8+O8+R8+U8+X8+AA8+AD8</f>
        <v>1757</v>
      </c>
    </row>
    <row r="9" spans="1:32" ht="18" customHeight="1" x14ac:dyDescent="0.35">
      <c r="A9" s="9">
        <v>3</v>
      </c>
      <c r="B9" s="21" t="s">
        <v>76</v>
      </c>
      <c r="C9" s="21" t="s">
        <v>61</v>
      </c>
      <c r="D9" s="22">
        <v>50</v>
      </c>
      <c r="E9" s="22">
        <v>50</v>
      </c>
      <c r="F9" s="22">
        <v>272</v>
      </c>
      <c r="G9" s="21"/>
      <c r="H9" s="21"/>
      <c r="I9" s="21"/>
      <c r="J9" s="20"/>
      <c r="K9" s="20"/>
      <c r="L9" s="20"/>
      <c r="M9" s="21"/>
      <c r="N9" s="21"/>
      <c r="O9" s="21"/>
      <c r="P9" s="21">
        <v>50</v>
      </c>
      <c r="Q9" s="21">
        <v>50</v>
      </c>
      <c r="R9" s="21">
        <v>49</v>
      </c>
      <c r="S9" s="21">
        <v>50</v>
      </c>
      <c r="T9" s="21">
        <v>50</v>
      </c>
      <c r="U9" s="21">
        <v>151</v>
      </c>
      <c r="V9" s="21">
        <v>50</v>
      </c>
      <c r="W9" s="21">
        <v>50</v>
      </c>
      <c r="X9" s="21">
        <v>409</v>
      </c>
      <c r="Y9" s="21">
        <v>50</v>
      </c>
      <c r="Z9" s="21">
        <v>50</v>
      </c>
      <c r="AA9" s="21">
        <v>93</v>
      </c>
      <c r="AB9" s="21">
        <v>50</v>
      </c>
      <c r="AC9" s="21">
        <v>50</v>
      </c>
      <c r="AD9" s="21">
        <v>401</v>
      </c>
      <c r="AE9" s="21">
        <f>D9+E9+G9+H9+J9+K9+M9+N9+P9+Q9+S9+T9+V9+W9+Y9+Z9+AB9+AC9</f>
        <v>600</v>
      </c>
      <c r="AF9" s="21">
        <f>F9+I9+L9+O9+R9+U9+X9+AA9+AD9</f>
        <v>1375</v>
      </c>
    </row>
    <row r="10" spans="1:32" ht="21" x14ac:dyDescent="0.35">
      <c r="A10" s="10">
        <v>4</v>
      </c>
      <c r="B10" s="21" t="s">
        <v>16</v>
      </c>
      <c r="C10" s="21" t="s">
        <v>17</v>
      </c>
      <c r="D10" s="22"/>
      <c r="E10" s="22"/>
      <c r="F10" s="22"/>
      <c r="G10" s="21"/>
      <c r="H10" s="21"/>
      <c r="I10" s="21"/>
      <c r="J10" s="19"/>
      <c r="K10" s="19"/>
      <c r="L10" s="19"/>
      <c r="M10" s="21"/>
      <c r="N10" s="21"/>
      <c r="O10" s="21"/>
      <c r="P10" s="19"/>
      <c r="Q10" s="19"/>
      <c r="R10" s="19"/>
      <c r="S10" s="21">
        <v>150</v>
      </c>
      <c r="T10" s="21">
        <v>50</v>
      </c>
      <c r="U10" s="21">
        <v>9</v>
      </c>
      <c r="V10" s="21"/>
      <c r="W10" s="21"/>
      <c r="X10" s="21"/>
      <c r="Y10" s="21">
        <v>0</v>
      </c>
      <c r="Z10" s="21"/>
      <c r="AA10" s="21"/>
      <c r="AB10" s="21"/>
      <c r="AC10" s="21"/>
      <c r="AD10" s="21"/>
      <c r="AE10" s="21">
        <f>D10+E10+G10+H10+J10+K10+M10+N10+P10+Q10+S10+T10+V10+W10+Y10+Z10+AB10+AC10</f>
        <v>200</v>
      </c>
      <c r="AF10" s="21">
        <f>F10+I10+L10+O10+R10+U10+X10+AA10+AD10</f>
        <v>9</v>
      </c>
    </row>
    <row r="11" spans="1:32" ht="21" x14ac:dyDescent="0.35">
      <c r="A11" s="9">
        <v>5</v>
      </c>
      <c r="B11" s="21"/>
      <c r="C11" s="21"/>
      <c r="D11" s="22"/>
      <c r="E11" s="22"/>
      <c r="F11" s="22"/>
      <c r="G11" s="21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20"/>
      <c r="Z11" s="20"/>
      <c r="AA11" s="2"/>
      <c r="AB11" s="2"/>
      <c r="AC11" s="2"/>
      <c r="AD11" s="2"/>
      <c r="AE11" s="21">
        <f>D11+E11+G11+H11+J11+K11+M11+N11+P11+Q11+S11+T11+V11+W11+Y11+Z11+AB11+AC11</f>
        <v>0</v>
      </c>
      <c r="AF11" s="21">
        <f>F11+I11+L11+O11+R11+U11+X11+AA11+AD11</f>
        <v>0</v>
      </c>
    </row>
    <row r="12" spans="1:32" ht="21" x14ac:dyDescent="0.35">
      <c r="A12" s="13">
        <v>6</v>
      </c>
      <c r="B12" s="21"/>
      <c r="C12" s="21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0"/>
      <c r="Z12" s="20"/>
      <c r="AA12" s="2"/>
      <c r="AB12" s="2"/>
      <c r="AC12" s="2"/>
      <c r="AD12" s="2"/>
      <c r="AE12" s="21">
        <f t="shared" ref="AE12:AE16" si="0">D12+E12+G12+H12+J12+K12+M12+N12+P12+Q12+S12+T12+V12+W12+Y12+Z12+AB12+AC12</f>
        <v>0</v>
      </c>
      <c r="AF12" s="21">
        <f t="shared" ref="AF12:AF16" si="1">F12+I12+L12+O12+R12+U12+X12+AA12+AD12</f>
        <v>0</v>
      </c>
    </row>
    <row r="13" spans="1:32" ht="21" x14ac:dyDescent="0.35">
      <c r="A13" s="9">
        <v>7</v>
      </c>
      <c r="B13" s="21"/>
      <c r="C13" s="21"/>
      <c r="D13" s="21"/>
      <c r="E13" s="21"/>
      <c r="F13" s="21"/>
      <c r="G13" s="21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20"/>
      <c r="Z13" s="20"/>
      <c r="AA13" s="2"/>
      <c r="AB13" s="2"/>
      <c r="AC13" s="2"/>
      <c r="AD13" s="2"/>
      <c r="AE13" s="21">
        <f t="shared" si="0"/>
        <v>0</v>
      </c>
      <c r="AF13" s="21">
        <f t="shared" si="1"/>
        <v>0</v>
      </c>
    </row>
    <row r="14" spans="1:32" ht="21" x14ac:dyDescent="0.35">
      <c r="A14" s="13">
        <v>8</v>
      </c>
      <c r="B14" s="21"/>
      <c r="C14" s="21"/>
      <c r="D14" s="21"/>
      <c r="E14" s="21"/>
      <c r="F14" s="21"/>
      <c r="G14" s="21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20"/>
      <c r="Z14" s="20"/>
      <c r="AA14" s="2"/>
      <c r="AB14" s="2"/>
      <c r="AC14" s="2"/>
      <c r="AD14" s="2"/>
      <c r="AE14" s="21">
        <f t="shared" si="0"/>
        <v>0</v>
      </c>
      <c r="AF14" s="21">
        <f t="shared" si="1"/>
        <v>0</v>
      </c>
    </row>
    <row r="15" spans="1:32" ht="21" x14ac:dyDescent="0.35">
      <c r="A15" s="9">
        <v>9</v>
      </c>
      <c r="B15" s="21"/>
      <c r="C15" s="21"/>
      <c r="D15" s="21"/>
      <c r="E15" s="21"/>
      <c r="F15" s="21"/>
      <c r="G15" s="21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20"/>
      <c r="Z15" s="20"/>
      <c r="AA15" s="2"/>
      <c r="AB15" s="2"/>
      <c r="AC15" s="2"/>
      <c r="AD15" s="2"/>
      <c r="AE15" s="21">
        <f t="shared" si="0"/>
        <v>0</v>
      </c>
      <c r="AF15" s="21">
        <f t="shared" si="1"/>
        <v>0</v>
      </c>
    </row>
    <row r="16" spans="1:32" ht="20.25" customHeight="1" x14ac:dyDescent="0.35">
      <c r="A16" s="13">
        <v>10</v>
      </c>
      <c r="B16" s="21"/>
      <c r="C16" s="21"/>
      <c r="D16" s="21"/>
      <c r="E16" s="21"/>
      <c r="F16" s="21"/>
      <c r="G16" s="21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20"/>
      <c r="Z16" s="20"/>
      <c r="AA16" s="2"/>
      <c r="AB16" s="2"/>
      <c r="AC16" s="2"/>
      <c r="AD16" s="2"/>
      <c r="AE16" s="21">
        <f t="shared" si="0"/>
        <v>0</v>
      </c>
      <c r="AF16" s="21">
        <f t="shared" si="1"/>
        <v>0</v>
      </c>
    </row>
  </sheetData>
  <sortState ref="B7:AF10">
    <sortCondition descending="1" ref="AE7:AE10"/>
    <sortCondition descending="1" ref="AF7:AF10"/>
  </sortState>
  <mergeCells count="20">
    <mergeCell ref="AB4:AD4"/>
    <mergeCell ref="Y5:AA5"/>
    <mergeCell ref="AB5:AD5"/>
    <mergeCell ref="V5:X5"/>
    <mergeCell ref="E2:Z2"/>
    <mergeCell ref="P4:R4"/>
    <mergeCell ref="S4:U4"/>
    <mergeCell ref="V4:X4"/>
    <mergeCell ref="P5:R5"/>
    <mergeCell ref="S5:U5"/>
    <mergeCell ref="Y4:AA4"/>
    <mergeCell ref="A4:A6"/>
    <mergeCell ref="D4:F4"/>
    <mergeCell ref="G4:I4"/>
    <mergeCell ref="J4:L4"/>
    <mergeCell ref="M4:O4"/>
    <mergeCell ref="D5:F5"/>
    <mergeCell ref="G5:I5"/>
    <mergeCell ref="J5:L5"/>
    <mergeCell ref="M5:O5"/>
  </mergeCells>
  <pageMargins left="0" right="0" top="0" bottom="0" header="0" footer="0"/>
  <pageSetup paperSize="9" scale="55" orientation="landscape" horizontalDpi="0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F22"/>
  <sheetViews>
    <sheetView zoomScale="80" zoomScaleNormal="80" workbookViewId="0">
      <selection activeCell="D27" sqref="D27"/>
    </sheetView>
  </sheetViews>
  <sheetFormatPr defaultRowHeight="15" x14ac:dyDescent="0.25"/>
  <cols>
    <col min="1" max="1" width="4.140625" bestFit="1" customWidth="1"/>
    <col min="2" max="2" width="22.28515625" bestFit="1" customWidth="1"/>
    <col min="3" max="3" width="12" bestFit="1" customWidth="1"/>
    <col min="4" max="4" width="7.42578125" bestFit="1" customWidth="1"/>
    <col min="5" max="5" width="7.85546875" style="5" customWidth="1"/>
    <col min="6" max="6" width="6.140625" style="5" bestFit="1" customWidth="1"/>
    <col min="7" max="7" width="7.42578125" style="5" bestFit="1" customWidth="1"/>
    <col min="8" max="8" width="7.85546875" style="5" customWidth="1"/>
    <col min="9" max="9" width="6.140625" style="5" bestFit="1" customWidth="1"/>
    <col min="10" max="10" width="7.42578125" style="5" bestFit="1" customWidth="1"/>
    <col min="11" max="11" width="7.85546875" style="5" bestFit="1" customWidth="1"/>
    <col min="12" max="12" width="6.140625" style="5" bestFit="1" customWidth="1"/>
    <col min="13" max="13" width="7.42578125" style="5" bestFit="1" customWidth="1"/>
    <col min="14" max="14" width="7.85546875" style="5" bestFit="1" customWidth="1"/>
    <col min="15" max="15" width="6.140625" style="5" bestFit="1" customWidth="1"/>
    <col min="16" max="16" width="7.42578125" style="5" bestFit="1" customWidth="1"/>
    <col min="17" max="17" width="7.85546875" style="5" bestFit="1" customWidth="1"/>
    <col min="18" max="18" width="6.42578125" style="5" bestFit="1" customWidth="1"/>
    <col min="19" max="19" width="7.42578125" style="5" bestFit="1" customWidth="1"/>
    <col min="20" max="20" width="7.85546875" style="5" bestFit="1" customWidth="1"/>
    <col min="21" max="21" width="6.42578125" style="5" bestFit="1" customWidth="1"/>
    <col min="22" max="22" width="7.42578125" style="5" bestFit="1" customWidth="1"/>
    <col min="23" max="23" width="7.85546875" style="5" bestFit="1" customWidth="1"/>
    <col min="24" max="24" width="6.42578125" style="5" bestFit="1" customWidth="1"/>
    <col min="25" max="25" width="7.42578125" style="5" bestFit="1" customWidth="1"/>
    <col min="26" max="26" width="7.28515625" style="5" customWidth="1"/>
    <col min="27" max="27" width="6.42578125" style="5" bestFit="1" customWidth="1"/>
    <col min="28" max="28" width="7.42578125" bestFit="1" customWidth="1"/>
    <col min="29" max="29" width="7.85546875" bestFit="1" customWidth="1"/>
    <col min="30" max="30" width="6.5703125" customWidth="1"/>
    <col min="32" max="32" width="8" bestFit="1" customWidth="1"/>
  </cols>
  <sheetData>
    <row r="1" spans="1:32" ht="44.25" customHeight="1" x14ac:dyDescent="0.25"/>
    <row r="2" spans="1:32" ht="36.75" customHeight="1" x14ac:dyDescent="0.6">
      <c r="E2" s="36" t="s">
        <v>107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32" ht="17.25" customHeight="1" x14ac:dyDescent="0.25"/>
    <row r="4" spans="1:32" x14ac:dyDescent="0.25">
      <c r="A4" s="37" t="s">
        <v>32</v>
      </c>
      <c r="B4" s="1" t="s">
        <v>34</v>
      </c>
      <c r="C4" s="1"/>
      <c r="D4" s="30" t="s">
        <v>25</v>
      </c>
      <c r="E4" s="31"/>
      <c r="F4" s="32"/>
      <c r="G4" s="30" t="s">
        <v>59</v>
      </c>
      <c r="H4" s="31"/>
      <c r="I4" s="32"/>
      <c r="J4" s="30" t="s">
        <v>25</v>
      </c>
      <c r="K4" s="31"/>
      <c r="L4" s="32"/>
      <c r="M4" s="30" t="s">
        <v>35</v>
      </c>
      <c r="N4" s="31"/>
      <c r="O4" s="32"/>
      <c r="P4" s="30" t="s">
        <v>35</v>
      </c>
      <c r="Q4" s="31"/>
      <c r="R4" s="32"/>
      <c r="S4" s="30" t="s">
        <v>35</v>
      </c>
      <c r="T4" s="31"/>
      <c r="U4" s="32"/>
      <c r="V4" s="30" t="s">
        <v>25</v>
      </c>
      <c r="W4" s="31"/>
      <c r="X4" s="32"/>
      <c r="Y4" s="30" t="s">
        <v>35</v>
      </c>
      <c r="Z4" s="31"/>
      <c r="AA4" s="32"/>
      <c r="AB4" s="30" t="s">
        <v>35</v>
      </c>
      <c r="AC4" s="31"/>
      <c r="AD4" s="32"/>
      <c r="AE4" s="1"/>
      <c r="AF4" s="5"/>
    </row>
    <row r="5" spans="1:32" ht="15.75" x14ac:dyDescent="0.25">
      <c r="A5" s="37"/>
      <c r="B5" s="2"/>
      <c r="C5" s="2"/>
      <c r="D5" s="33" t="s">
        <v>0</v>
      </c>
      <c r="E5" s="34"/>
      <c r="F5" s="35"/>
      <c r="G5" s="33" t="s">
        <v>75</v>
      </c>
      <c r="H5" s="34"/>
      <c r="I5" s="35"/>
      <c r="J5" s="33" t="s">
        <v>74</v>
      </c>
      <c r="K5" s="34"/>
      <c r="L5" s="35"/>
      <c r="M5" s="33" t="s">
        <v>87</v>
      </c>
      <c r="N5" s="34"/>
      <c r="O5" s="35"/>
      <c r="P5" s="33" t="s">
        <v>27</v>
      </c>
      <c r="Q5" s="34"/>
      <c r="R5" s="35"/>
      <c r="S5" s="33" t="s">
        <v>1</v>
      </c>
      <c r="T5" s="34"/>
      <c r="U5" s="35"/>
      <c r="V5" s="33" t="s">
        <v>60</v>
      </c>
      <c r="W5" s="34"/>
      <c r="X5" s="35"/>
      <c r="Y5" s="33" t="s">
        <v>88</v>
      </c>
      <c r="Z5" s="34"/>
      <c r="AA5" s="35"/>
      <c r="AB5" s="33" t="s">
        <v>89</v>
      </c>
      <c r="AC5" s="34"/>
      <c r="AD5" s="35"/>
      <c r="AE5" s="1"/>
      <c r="AF5" s="5"/>
    </row>
    <row r="6" spans="1:32" ht="15.75" x14ac:dyDescent="0.25">
      <c r="A6" s="37"/>
      <c r="B6" s="6" t="s">
        <v>29</v>
      </c>
      <c r="C6" s="6" t="s">
        <v>30</v>
      </c>
      <c r="D6" s="6" t="s">
        <v>73</v>
      </c>
      <c r="E6" s="6" t="s">
        <v>72</v>
      </c>
      <c r="F6" s="6" t="s">
        <v>24</v>
      </c>
      <c r="G6" s="6" t="s">
        <v>73</v>
      </c>
      <c r="H6" s="6" t="s">
        <v>72</v>
      </c>
      <c r="I6" s="6" t="s">
        <v>24</v>
      </c>
      <c r="J6" s="6" t="s">
        <v>73</v>
      </c>
      <c r="K6" s="6" t="s">
        <v>72</v>
      </c>
      <c r="L6" s="6" t="s">
        <v>24</v>
      </c>
      <c r="M6" s="6" t="s">
        <v>73</v>
      </c>
      <c r="N6" s="6" t="s">
        <v>72</v>
      </c>
      <c r="O6" s="6" t="s">
        <v>24</v>
      </c>
      <c r="P6" s="6" t="s">
        <v>73</v>
      </c>
      <c r="Q6" s="6" t="s">
        <v>72</v>
      </c>
      <c r="R6" s="6" t="s">
        <v>24</v>
      </c>
      <c r="S6" s="6" t="s">
        <v>73</v>
      </c>
      <c r="T6" s="6" t="s">
        <v>72</v>
      </c>
      <c r="U6" s="6" t="s">
        <v>24</v>
      </c>
      <c r="V6" s="6" t="s">
        <v>73</v>
      </c>
      <c r="W6" s="6" t="s">
        <v>72</v>
      </c>
      <c r="X6" s="6" t="s">
        <v>24</v>
      </c>
      <c r="Y6" s="6" t="s">
        <v>73</v>
      </c>
      <c r="Z6" s="6" t="s">
        <v>72</v>
      </c>
      <c r="AA6" s="6" t="s">
        <v>24</v>
      </c>
      <c r="AB6" s="6" t="s">
        <v>73</v>
      </c>
      <c r="AC6" s="6" t="s">
        <v>72</v>
      </c>
      <c r="AD6" s="6" t="s">
        <v>24</v>
      </c>
      <c r="AE6" s="4" t="s">
        <v>2</v>
      </c>
      <c r="AF6" s="7" t="s">
        <v>26</v>
      </c>
    </row>
    <row r="7" spans="1:32" ht="21" x14ac:dyDescent="0.35">
      <c r="A7" s="9">
        <v>1</v>
      </c>
      <c r="B7" s="21" t="s">
        <v>46</v>
      </c>
      <c r="C7" s="21" t="s">
        <v>37</v>
      </c>
      <c r="D7" s="22">
        <v>50</v>
      </c>
      <c r="E7" s="22">
        <v>50</v>
      </c>
      <c r="F7" s="22">
        <v>413</v>
      </c>
      <c r="G7" s="21">
        <v>50</v>
      </c>
      <c r="H7" s="21">
        <v>50</v>
      </c>
      <c r="I7" s="21">
        <v>102</v>
      </c>
      <c r="J7" s="21"/>
      <c r="K7" s="21"/>
      <c r="L7" s="21"/>
      <c r="M7" s="21">
        <v>50</v>
      </c>
      <c r="N7" s="21">
        <v>50</v>
      </c>
      <c r="O7" s="21">
        <v>14</v>
      </c>
      <c r="P7" s="21">
        <v>50</v>
      </c>
      <c r="Q7" s="21">
        <v>50</v>
      </c>
      <c r="R7" s="21">
        <v>146</v>
      </c>
      <c r="S7" s="15"/>
      <c r="T7" s="15"/>
      <c r="U7" s="15"/>
      <c r="V7" s="21">
        <v>50</v>
      </c>
      <c r="W7" s="21">
        <v>50</v>
      </c>
      <c r="X7" s="21">
        <v>550</v>
      </c>
      <c r="Y7" s="21"/>
      <c r="Z7" s="21"/>
      <c r="AA7" s="21"/>
      <c r="AB7" s="21">
        <v>50</v>
      </c>
      <c r="AC7" s="21">
        <v>50</v>
      </c>
      <c r="AD7" s="21">
        <v>349</v>
      </c>
      <c r="AE7" s="21">
        <f t="shared" ref="AE7:AE18" si="0">D7+E7+G7+H7+J7+K7+M7+N7+P7+Q7+S7+T7+V7+W7+Y7+Z7+AB7+AC7</f>
        <v>600</v>
      </c>
      <c r="AF7" s="21">
        <f t="shared" ref="AF7:AF18" si="1">F7+I7+L7+O7+R7+U7+X7+AA7+AD7</f>
        <v>1574</v>
      </c>
    </row>
    <row r="8" spans="1:32" ht="21" x14ac:dyDescent="0.35">
      <c r="A8" s="10">
        <v>2</v>
      </c>
      <c r="B8" s="21" t="s">
        <v>21</v>
      </c>
      <c r="C8" s="21" t="s">
        <v>7</v>
      </c>
      <c r="D8" s="22">
        <v>50</v>
      </c>
      <c r="E8" s="22">
        <v>50</v>
      </c>
      <c r="F8" s="22">
        <v>256</v>
      </c>
      <c r="G8" s="21"/>
      <c r="H8" s="21">
        <v>50</v>
      </c>
      <c r="I8" s="21">
        <v>177</v>
      </c>
      <c r="J8" s="21"/>
      <c r="K8" s="21">
        <v>50</v>
      </c>
      <c r="L8" s="21">
        <v>136</v>
      </c>
      <c r="M8" s="21"/>
      <c r="N8" s="21"/>
      <c r="O8" s="21"/>
      <c r="P8" s="21">
        <v>50</v>
      </c>
      <c r="Q8" s="21">
        <v>50</v>
      </c>
      <c r="R8" s="21">
        <v>9</v>
      </c>
      <c r="S8" s="21">
        <v>50</v>
      </c>
      <c r="T8" s="21">
        <v>50</v>
      </c>
      <c r="U8" s="21">
        <v>190</v>
      </c>
      <c r="V8" s="21">
        <v>50</v>
      </c>
      <c r="W8" s="21">
        <v>50</v>
      </c>
      <c r="X8" s="21">
        <v>393</v>
      </c>
      <c r="Y8" s="21">
        <v>50</v>
      </c>
      <c r="Z8" s="21">
        <v>50</v>
      </c>
      <c r="AA8" s="21">
        <v>47</v>
      </c>
      <c r="AB8" s="21"/>
      <c r="AC8" s="21"/>
      <c r="AD8" s="21"/>
      <c r="AE8" s="21">
        <f t="shared" si="0"/>
        <v>600</v>
      </c>
      <c r="AF8" s="21">
        <f t="shared" si="1"/>
        <v>1208</v>
      </c>
    </row>
    <row r="9" spans="1:32" ht="18" customHeight="1" x14ac:dyDescent="0.35">
      <c r="A9" s="9">
        <v>3</v>
      </c>
      <c r="B9" s="21" t="s">
        <v>31</v>
      </c>
      <c r="C9" s="21" t="s">
        <v>47</v>
      </c>
      <c r="D9" s="21"/>
      <c r="E9" s="21"/>
      <c r="F9" s="21"/>
      <c r="G9" s="21">
        <v>50</v>
      </c>
      <c r="H9" s="21">
        <v>50</v>
      </c>
      <c r="I9" s="21">
        <v>99</v>
      </c>
      <c r="J9" s="21"/>
      <c r="K9" s="21"/>
      <c r="L9" s="21"/>
      <c r="M9" s="21">
        <v>50</v>
      </c>
      <c r="N9" s="21">
        <v>50</v>
      </c>
      <c r="O9" s="21">
        <v>13</v>
      </c>
      <c r="P9" s="21">
        <v>50</v>
      </c>
      <c r="Q9" s="21">
        <v>50</v>
      </c>
      <c r="R9" s="21">
        <v>149</v>
      </c>
      <c r="S9" s="14"/>
      <c r="T9" s="14"/>
      <c r="U9" s="14"/>
      <c r="V9" s="21"/>
      <c r="W9" s="21"/>
      <c r="X9" s="21"/>
      <c r="Y9" s="21">
        <v>50</v>
      </c>
      <c r="Z9" s="21"/>
      <c r="AA9" s="21">
        <v>165</v>
      </c>
      <c r="AB9" s="21"/>
      <c r="AC9" s="21"/>
      <c r="AD9" s="21"/>
      <c r="AE9" s="21">
        <f t="shared" si="0"/>
        <v>350</v>
      </c>
      <c r="AF9" s="21">
        <f t="shared" si="1"/>
        <v>426</v>
      </c>
    </row>
    <row r="10" spans="1:32" ht="21" x14ac:dyDescent="0.35">
      <c r="A10" s="10">
        <v>4</v>
      </c>
      <c r="B10" s="21" t="s">
        <v>78</v>
      </c>
      <c r="C10" s="21" t="s">
        <v>79</v>
      </c>
      <c r="D10" s="22"/>
      <c r="E10" s="22"/>
      <c r="F10" s="22"/>
      <c r="G10" s="21">
        <v>101</v>
      </c>
      <c r="H10" s="21">
        <v>1</v>
      </c>
      <c r="I10" s="21">
        <v>68</v>
      </c>
      <c r="J10" s="21"/>
      <c r="K10" s="21"/>
      <c r="L10" s="21"/>
      <c r="M10" s="21"/>
      <c r="N10" s="21"/>
      <c r="O10" s="21"/>
      <c r="P10" s="21"/>
      <c r="Q10" s="21"/>
      <c r="R10" s="21"/>
      <c r="S10" s="21">
        <v>50</v>
      </c>
      <c r="T10" s="21">
        <v>50</v>
      </c>
      <c r="U10" s="21">
        <v>241</v>
      </c>
      <c r="V10" s="21"/>
      <c r="W10" s="21"/>
      <c r="X10" s="21"/>
      <c r="Y10" s="21">
        <v>50</v>
      </c>
      <c r="Z10" s="21">
        <v>50</v>
      </c>
      <c r="AA10" s="21">
        <v>271</v>
      </c>
      <c r="AB10" s="22">
        <v>1</v>
      </c>
      <c r="AC10" s="22">
        <v>1</v>
      </c>
      <c r="AD10" s="21">
        <v>330</v>
      </c>
      <c r="AE10" s="21">
        <f t="shared" si="0"/>
        <v>304</v>
      </c>
      <c r="AF10" s="21">
        <f t="shared" si="1"/>
        <v>910</v>
      </c>
    </row>
    <row r="11" spans="1:32" ht="21" x14ac:dyDescent="0.35">
      <c r="A11" s="9">
        <v>5</v>
      </c>
      <c r="B11" s="21" t="s">
        <v>80</v>
      </c>
      <c r="C11" s="21" t="s">
        <v>41</v>
      </c>
      <c r="D11" s="22">
        <v>50</v>
      </c>
      <c r="E11" s="22">
        <v>50</v>
      </c>
      <c r="F11" s="22">
        <v>416</v>
      </c>
      <c r="G11" s="21"/>
      <c r="H11" s="21"/>
      <c r="I11" s="21"/>
      <c r="J11" s="21"/>
      <c r="K11" s="21"/>
      <c r="L11" s="21"/>
      <c r="M11" s="21">
        <v>50</v>
      </c>
      <c r="N11" s="21">
        <v>50</v>
      </c>
      <c r="O11" s="21">
        <v>13</v>
      </c>
      <c r="P11" s="21">
        <v>50</v>
      </c>
      <c r="Q11" s="21"/>
      <c r="R11" s="21">
        <v>149</v>
      </c>
      <c r="S11" s="14"/>
      <c r="T11" s="14"/>
      <c r="U11" s="14"/>
      <c r="V11" s="21"/>
      <c r="W11" s="21"/>
      <c r="X11" s="21"/>
      <c r="Y11" s="21"/>
      <c r="Z11" s="21"/>
      <c r="AA11" s="21"/>
      <c r="AB11" s="21"/>
      <c r="AC11" s="21"/>
      <c r="AD11" s="21"/>
      <c r="AE11" s="21">
        <f t="shared" si="0"/>
        <v>250</v>
      </c>
      <c r="AF11" s="21">
        <f t="shared" si="1"/>
        <v>578</v>
      </c>
    </row>
    <row r="12" spans="1:32" ht="21" x14ac:dyDescent="0.35">
      <c r="A12" s="13">
        <v>6</v>
      </c>
      <c r="B12" s="21" t="s">
        <v>77</v>
      </c>
      <c r="C12" s="21" t="s">
        <v>58</v>
      </c>
      <c r="D12" s="22">
        <v>0</v>
      </c>
      <c r="E12" s="22">
        <v>50</v>
      </c>
      <c r="F12" s="22">
        <v>394</v>
      </c>
      <c r="G12" s="21"/>
      <c r="H12" s="21"/>
      <c r="I12" s="21"/>
      <c r="J12" s="21"/>
      <c r="K12" s="21"/>
      <c r="L12" s="21"/>
      <c r="M12" s="21"/>
      <c r="N12" s="21"/>
      <c r="O12" s="21"/>
      <c r="P12" s="20"/>
      <c r="Q12" s="20"/>
      <c r="R12" s="20"/>
      <c r="S12" s="20"/>
      <c r="T12" s="20"/>
      <c r="U12" s="20"/>
      <c r="V12" s="21"/>
      <c r="W12" s="21"/>
      <c r="X12" s="21"/>
      <c r="Y12" s="20"/>
      <c r="Z12" s="20"/>
      <c r="AA12" s="2"/>
      <c r="AB12" s="22">
        <v>0</v>
      </c>
      <c r="AC12" s="21">
        <v>50</v>
      </c>
      <c r="AD12" s="21">
        <v>406</v>
      </c>
      <c r="AE12" s="21">
        <f t="shared" si="0"/>
        <v>100</v>
      </c>
      <c r="AF12" s="21">
        <f t="shared" si="1"/>
        <v>800</v>
      </c>
    </row>
    <row r="13" spans="1:32" ht="21" x14ac:dyDescent="0.35">
      <c r="A13" s="9">
        <v>7</v>
      </c>
      <c r="B13" s="21" t="s">
        <v>15</v>
      </c>
      <c r="C13" s="21" t="s">
        <v>6</v>
      </c>
      <c r="D13" s="21"/>
      <c r="E13" s="21"/>
      <c r="F13" s="21"/>
      <c r="G13" s="21"/>
      <c r="H13" s="19"/>
      <c r="I13" s="19"/>
      <c r="J13" s="19"/>
      <c r="K13" s="21">
        <v>50</v>
      </c>
      <c r="L13" s="21">
        <v>227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"/>
      <c r="Z13" s="20"/>
      <c r="AA13" s="2"/>
      <c r="AB13" s="21"/>
      <c r="AC13" s="21"/>
      <c r="AD13" s="21"/>
      <c r="AE13" s="21">
        <f t="shared" si="0"/>
        <v>50</v>
      </c>
      <c r="AF13" s="21">
        <f t="shared" si="1"/>
        <v>227</v>
      </c>
    </row>
    <row r="14" spans="1:32" ht="21" x14ac:dyDescent="0.35">
      <c r="A14" s="13">
        <v>8</v>
      </c>
      <c r="B14" s="21" t="s">
        <v>67</v>
      </c>
      <c r="C14" s="21" t="s">
        <v>39</v>
      </c>
      <c r="D14" s="21"/>
      <c r="E14" s="21"/>
      <c r="F14" s="21"/>
      <c r="G14" s="21">
        <v>1</v>
      </c>
      <c r="H14" s="21">
        <v>1</v>
      </c>
      <c r="I14" s="21">
        <v>22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0"/>
      <c r="Z14" s="20"/>
      <c r="AA14" s="2"/>
      <c r="AB14" s="21"/>
      <c r="AC14" s="21"/>
      <c r="AD14" s="21"/>
      <c r="AE14" s="21">
        <f t="shared" si="0"/>
        <v>2</v>
      </c>
      <c r="AF14" s="21">
        <f t="shared" si="1"/>
        <v>22</v>
      </c>
    </row>
    <row r="15" spans="1:32" ht="21" x14ac:dyDescent="0.35">
      <c r="A15" s="9">
        <v>9</v>
      </c>
      <c r="B15" s="21" t="s">
        <v>82</v>
      </c>
      <c r="C15" s="21" t="s">
        <v>83</v>
      </c>
      <c r="D15" s="22"/>
      <c r="E15" s="22"/>
      <c r="F15" s="22"/>
      <c r="G15" s="21"/>
      <c r="H15" s="21"/>
      <c r="I15" s="21"/>
      <c r="J15" s="21"/>
      <c r="K15" s="21"/>
      <c r="L15" s="21"/>
      <c r="M15" s="21"/>
      <c r="N15" s="21"/>
      <c r="O15" s="21"/>
      <c r="P15" s="14"/>
      <c r="Q15" s="14"/>
      <c r="R15" s="14"/>
      <c r="S15" s="14"/>
      <c r="T15" s="14"/>
      <c r="U15" s="14"/>
      <c r="V15" s="14"/>
      <c r="W15" s="14"/>
      <c r="X15" s="14"/>
      <c r="Y15" s="20"/>
      <c r="Z15" s="20"/>
      <c r="AA15" s="2"/>
      <c r="AB15" s="2"/>
      <c r="AC15" s="2"/>
      <c r="AD15" s="2"/>
      <c r="AE15" s="21">
        <f t="shared" si="0"/>
        <v>0</v>
      </c>
      <c r="AF15" s="21">
        <f t="shared" si="1"/>
        <v>0</v>
      </c>
    </row>
    <row r="16" spans="1:32" ht="20.25" customHeight="1" x14ac:dyDescent="0.35">
      <c r="A16" s="13">
        <v>10</v>
      </c>
      <c r="B16" s="21" t="s">
        <v>84</v>
      </c>
      <c r="C16" s="21" t="s">
        <v>85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19"/>
      <c r="Q16" s="19"/>
      <c r="R16" s="19"/>
      <c r="S16" s="19"/>
      <c r="T16" s="19"/>
      <c r="U16" s="19"/>
      <c r="V16" s="19"/>
      <c r="W16" s="19"/>
      <c r="X16" s="19"/>
      <c r="Y16" s="20"/>
      <c r="Z16" s="20"/>
      <c r="AA16" s="2"/>
      <c r="AB16" s="2"/>
      <c r="AC16" s="2"/>
      <c r="AD16" s="2"/>
      <c r="AE16" s="21">
        <f t="shared" si="0"/>
        <v>0</v>
      </c>
      <c r="AF16" s="21">
        <f t="shared" si="1"/>
        <v>0</v>
      </c>
    </row>
    <row r="17" spans="1:32" ht="18" customHeight="1" x14ac:dyDescent="0.35">
      <c r="A17" s="9">
        <v>11</v>
      </c>
      <c r="B17" s="21" t="s">
        <v>69</v>
      </c>
      <c r="C17" s="21" t="s">
        <v>70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14"/>
      <c r="Q17" s="14"/>
      <c r="R17" s="14"/>
      <c r="S17" s="14"/>
      <c r="T17" s="14"/>
      <c r="U17" s="14"/>
      <c r="V17" s="14"/>
      <c r="W17" s="14"/>
      <c r="X17" s="14"/>
      <c r="Y17" s="20"/>
      <c r="Z17" s="20"/>
      <c r="AA17" s="2"/>
      <c r="AB17" s="2"/>
      <c r="AC17" s="2"/>
      <c r="AD17" s="2"/>
      <c r="AE17" s="21">
        <f t="shared" si="0"/>
        <v>0</v>
      </c>
      <c r="AF17" s="21">
        <f t="shared" si="1"/>
        <v>0</v>
      </c>
    </row>
    <row r="18" spans="1:32" ht="21" customHeight="1" x14ac:dyDescent="0.35">
      <c r="A18" s="10">
        <v>12</v>
      </c>
      <c r="B18" s="21" t="s">
        <v>65</v>
      </c>
      <c r="C18" s="21" t="s">
        <v>66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19"/>
      <c r="Q18" s="19"/>
      <c r="R18" s="19"/>
      <c r="S18" s="19"/>
      <c r="T18" s="19"/>
      <c r="U18" s="19"/>
      <c r="V18" s="19"/>
      <c r="W18" s="19"/>
      <c r="X18" s="19"/>
      <c r="Y18" s="20"/>
      <c r="Z18" s="20"/>
      <c r="AA18" s="2"/>
      <c r="AB18" s="2"/>
      <c r="AC18" s="2"/>
      <c r="AD18" s="2"/>
      <c r="AE18" s="21">
        <f t="shared" si="0"/>
        <v>0</v>
      </c>
      <c r="AF18" s="21">
        <f t="shared" si="1"/>
        <v>0</v>
      </c>
    </row>
    <row r="19" spans="1:32" ht="21" customHeight="1" x14ac:dyDescent="0.35">
      <c r="A19" s="9">
        <v>13</v>
      </c>
      <c r="B19" s="21" t="s">
        <v>101</v>
      </c>
      <c r="C19" s="21" t="s">
        <v>102</v>
      </c>
      <c r="D19" s="21"/>
      <c r="E19" s="21"/>
      <c r="F19" s="21"/>
      <c r="G19" s="21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20"/>
      <c r="Z19" s="20"/>
      <c r="AA19" s="2"/>
      <c r="AB19" s="2"/>
      <c r="AC19" s="2"/>
      <c r="AD19" s="2"/>
      <c r="AE19" s="21">
        <f t="shared" ref="AE19:AE21" si="2">D19+E19+G19+H19+J19+K19+M19+N19+P19+Q19+S19+T19+V19+W19+Y19+Z19+AB19+AC19</f>
        <v>0</v>
      </c>
      <c r="AF19" s="21">
        <f t="shared" ref="AF19:AF21" si="3">F19+I19+L19+O19+R19+U19+X19+AA19+AD19</f>
        <v>0</v>
      </c>
    </row>
    <row r="20" spans="1:32" ht="21" customHeight="1" x14ac:dyDescent="0.35">
      <c r="A20" s="10">
        <v>14</v>
      </c>
      <c r="B20" s="21" t="s">
        <v>103</v>
      </c>
      <c r="C20" s="21" t="s">
        <v>104</v>
      </c>
      <c r="D20" s="17"/>
      <c r="E20" s="17"/>
      <c r="F20" s="17"/>
      <c r="G20" s="17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20"/>
      <c r="Z20" s="20"/>
      <c r="AA20" s="2"/>
      <c r="AB20" s="2"/>
      <c r="AC20" s="2"/>
      <c r="AD20" s="2"/>
      <c r="AE20" s="21">
        <f t="shared" si="2"/>
        <v>0</v>
      </c>
      <c r="AF20" s="21">
        <f t="shared" si="3"/>
        <v>0</v>
      </c>
    </row>
    <row r="21" spans="1:32" ht="21" customHeight="1" x14ac:dyDescent="0.35">
      <c r="A21" s="9">
        <v>15</v>
      </c>
      <c r="B21" s="21" t="s">
        <v>105</v>
      </c>
      <c r="C21" s="21" t="s">
        <v>106</v>
      </c>
      <c r="D21" s="21"/>
      <c r="E21" s="21"/>
      <c r="F21" s="21"/>
      <c r="G21" s="21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20"/>
      <c r="Z21" s="20"/>
      <c r="AA21" s="2"/>
      <c r="AB21" s="2"/>
      <c r="AC21" s="2"/>
      <c r="AD21" s="2"/>
      <c r="AE21" s="21">
        <f t="shared" si="2"/>
        <v>0</v>
      </c>
      <c r="AF21" s="21">
        <f t="shared" si="3"/>
        <v>0</v>
      </c>
    </row>
    <row r="22" spans="1:32" ht="21" customHeight="1" x14ac:dyDescent="0.35">
      <c r="A22" s="10">
        <v>16</v>
      </c>
      <c r="B22" s="16"/>
      <c r="C22" s="16"/>
      <c r="D22" s="16"/>
      <c r="E22" s="16"/>
      <c r="F22" s="16"/>
      <c r="G22" s="16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0"/>
      <c r="Z22" s="20"/>
      <c r="AA22" s="2"/>
      <c r="AB22" s="2"/>
      <c r="AC22" s="2"/>
      <c r="AD22" s="2"/>
      <c r="AE22" s="21">
        <f t="shared" ref="AE22" si="4">D22+E22+G22+H22+J22+K22+M22+N22+P22+Q22+S22+T22+V22+W22+Y22+Z22+AB22+AC22</f>
        <v>0</v>
      </c>
      <c r="AF22" s="21">
        <f t="shared" ref="AF22" si="5">F22+I22+L22+O22+R22+U22+X22+AA22+AD22</f>
        <v>0</v>
      </c>
    </row>
  </sheetData>
  <sortState ref="B7:AF18">
    <sortCondition descending="1" ref="AE7:AE18"/>
    <sortCondition descending="1" ref="AF7:AF18"/>
  </sortState>
  <mergeCells count="20">
    <mergeCell ref="AB4:AD4"/>
    <mergeCell ref="Y5:AA5"/>
    <mergeCell ref="AB5:AD5"/>
    <mergeCell ref="A4:A6"/>
    <mergeCell ref="D4:F4"/>
    <mergeCell ref="G4:I4"/>
    <mergeCell ref="J4:L4"/>
    <mergeCell ref="M4:O4"/>
    <mergeCell ref="J5:L5"/>
    <mergeCell ref="M5:O5"/>
    <mergeCell ref="P4:R4"/>
    <mergeCell ref="D5:F5"/>
    <mergeCell ref="G5:I5"/>
    <mergeCell ref="E2:Z2"/>
    <mergeCell ref="S4:U4"/>
    <mergeCell ref="V4:X4"/>
    <mergeCell ref="P5:R5"/>
    <mergeCell ref="S5:U5"/>
    <mergeCell ref="V5:X5"/>
    <mergeCell ref="Y4:AA4"/>
  </mergeCells>
  <pageMargins left="0" right="0" top="0.74803149606299213" bottom="0.15748031496062992" header="0.31496062992125984" footer="0"/>
  <pageSetup paperSize="9" scale="57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17"/>
  <sheetViews>
    <sheetView workbookViewId="0">
      <selection activeCell="B23" sqref="B23"/>
    </sheetView>
  </sheetViews>
  <sheetFormatPr defaultRowHeight="15" x14ac:dyDescent="0.25"/>
  <cols>
    <col min="2" max="2" width="37.5703125" customWidth="1"/>
    <col min="3" max="3" width="14.5703125" customWidth="1"/>
  </cols>
  <sheetData>
    <row r="2" spans="2:3" x14ac:dyDescent="0.25">
      <c r="C2" s="5"/>
    </row>
    <row r="3" spans="2:3" x14ac:dyDescent="0.25">
      <c r="C3" s="5" t="s">
        <v>90</v>
      </c>
    </row>
    <row r="4" spans="2:3" x14ac:dyDescent="0.25">
      <c r="B4" t="s">
        <v>91</v>
      </c>
      <c r="C4" s="5">
        <v>100</v>
      </c>
    </row>
    <row r="5" spans="2:3" x14ac:dyDescent="0.25">
      <c r="B5" t="s">
        <v>92</v>
      </c>
      <c r="C5" s="5">
        <v>50</v>
      </c>
    </row>
    <row r="6" spans="2:3" x14ac:dyDescent="0.25">
      <c r="B6" t="s">
        <v>93</v>
      </c>
      <c r="C6" s="5">
        <v>50</v>
      </c>
    </row>
    <row r="7" spans="2:3" x14ac:dyDescent="0.25">
      <c r="B7" t="s">
        <v>94</v>
      </c>
      <c r="C7" s="5">
        <v>2</v>
      </c>
    </row>
    <row r="8" spans="2:3" x14ac:dyDescent="0.25">
      <c r="B8" t="s">
        <v>95</v>
      </c>
      <c r="C8" s="5">
        <v>1</v>
      </c>
    </row>
    <row r="9" spans="2:3" x14ac:dyDescent="0.25">
      <c r="B9" t="s">
        <v>96</v>
      </c>
      <c r="C9" s="5">
        <v>1</v>
      </c>
    </row>
    <row r="10" spans="2:3" ht="15.75" thickBot="1" x14ac:dyDescent="0.3">
      <c r="C10" s="5"/>
    </row>
    <row r="11" spans="2:3" ht="15.75" thickBot="1" x14ac:dyDescent="0.3">
      <c r="B11" s="29" t="s">
        <v>97</v>
      </c>
      <c r="C11" s="5"/>
    </row>
    <row r="12" spans="2:3" x14ac:dyDescent="0.25">
      <c r="B12" s="38" t="s">
        <v>98</v>
      </c>
      <c r="C12" s="5"/>
    </row>
    <row r="13" spans="2:3" x14ac:dyDescent="0.25">
      <c r="B13" s="39"/>
      <c r="C13" s="5"/>
    </row>
    <row r="14" spans="2:3" x14ac:dyDescent="0.25">
      <c r="B14" s="39"/>
      <c r="C14" s="5"/>
    </row>
    <row r="15" spans="2:3" x14ac:dyDescent="0.25">
      <c r="B15" s="39"/>
      <c r="C15" s="5"/>
    </row>
    <row r="16" spans="2:3" x14ac:dyDescent="0.25">
      <c r="B16" s="39"/>
      <c r="C16" s="5"/>
    </row>
    <row r="17" spans="2:3" ht="15.75" thickBot="1" x14ac:dyDescent="0.3">
      <c r="B17" s="40"/>
      <c r="C17" s="5"/>
    </row>
  </sheetData>
  <mergeCells count="1">
    <mergeCell ref="B12:B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jazdci</vt:lpstr>
      <vt:lpstr>ženy</vt:lpstr>
      <vt:lpstr>spolujazdci</vt:lpstr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2017-12-05T11:49:58Z</dcterms:modified>
</cp:coreProperties>
</file>